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Výsledky" sheetId="1" r:id="rId1"/>
    <sheet name="Pořadí oddílů" sheetId="3" r:id="rId2"/>
  </sheets>
  <definedNames>
    <definedName name="_xlnm._FilterDatabase" localSheetId="0" hidden="1">Výsledky!$A$1795:$AB$1795</definedName>
    <definedName name="_xlnm.Print_Area" localSheetId="0">Výsledky!$D$1:$K$1824</definedName>
  </definedNames>
  <calcPr calcId="125725"/>
</workbook>
</file>

<file path=xl/calcChain.xml><?xml version="1.0" encoding="utf-8"?>
<calcChain xmlns="http://schemas.openxmlformats.org/spreadsheetml/2006/main">
  <c r="D1733" i="1"/>
  <c r="M487"/>
  <c r="D1492"/>
  <c r="D1525"/>
  <c r="D487"/>
  <c r="D500"/>
  <c r="E500"/>
  <c r="E903"/>
  <c r="E916"/>
  <c r="E929"/>
  <c r="E942"/>
  <c r="E954"/>
  <c r="E968"/>
  <c r="E981"/>
  <c r="E995"/>
  <c r="E1009"/>
  <c r="E1023"/>
  <c r="E392"/>
  <c r="E379"/>
  <c r="E366"/>
  <c r="E833"/>
  <c r="E820"/>
  <c r="E808"/>
  <c r="E174"/>
  <c r="E161"/>
  <c r="E147"/>
  <c r="E132"/>
  <c r="E119"/>
  <c r="E106"/>
  <c r="E92"/>
  <c r="E79"/>
  <c r="E66"/>
  <c r="E53"/>
  <c r="E40"/>
  <c r="E27"/>
  <c r="E14"/>
  <c r="E1285"/>
  <c r="E1281"/>
  <c r="E1289"/>
  <c r="E1288"/>
  <c r="E1284"/>
  <c r="E1286"/>
  <c r="E1290"/>
  <c r="E1280"/>
  <c r="E1283"/>
  <c r="E1287"/>
  <c r="E1387"/>
  <c r="E1392"/>
  <c r="E1388"/>
  <c r="E1390"/>
  <c r="E1389"/>
  <c r="E1393"/>
  <c r="E1386"/>
  <c r="E1385"/>
  <c r="E1384"/>
  <c r="E1379"/>
  <c r="E1373"/>
  <c r="E1376"/>
  <c r="E1378"/>
  <c r="E1377"/>
  <c r="E1374"/>
  <c r="E1372"/>
  <c r="E1365"/>
  <c r="E1366"/>
  <c r="E1360"/>
  <c r="E1361"/>
  <c r="E1362"/>
  <c r="E1363"/>
  <c r="E1353"/>
  <c r="E1355"/>
  <c r="E1351"/>
  <c r="E1348"/>
  <c r="E1347"/>
  <c r="E1349"/>
  <c r="E1346"/>
  <c r="E1350"/>
  <c r="E1354"/>
  <c r="E1356"/>
  <c r="E1352"/>
  <c r="E1345"/>
  <c r="N1794"/>
  <c r="M1794"/>
  <c r="K1794"/>
  <c r="O1794" s="1"/>
  <c r="E1794"/>
  <c r="D1794"/>
  <c r="N1769"/>
  <c r="M1769"/>
  <c r="K1769"/>
  <c r="O1769" s="1"/>
  <c r="E1769"/>
  <c r="D1769"/>
  <c r="N1743"/>
  <c r="M1743"/>
  <c r="K1743"/>
  <c r="O1743" s="1"/>
  <c r="E1743"/>
  <c r="D1743"/>
  <c r="N1733"/>
  <c r="M1733"/>
  <c r="K1733"/>
  <c r="O1733" s="1"/>
  <c r="E1733"/>
  <c r="N1708"/>
  <c r="M1708"/>
  <c r="K1708"/>
  <c r="O1708" s="1"/>
  <c r="E1708"/>
  <c r="D1708"/>
  <c r="N1685"/>
  <c r="M1685"/>
  <c r="K1685"/>
  <c r="O1685" s="1"/>
  <c r="E1685"/>
  <c r="D1685"/>
  <c r="N1651"/>
  <c r="M1651"/>
  <c r="K1651"/>
  <c r="O1651" s="1"/>
  <c r="E1651"/>
  <c r="D1651"/>
  <c r="N1612"/>
  <c r="M1612"/>
  <c r="K1612"/>
  <c r="O1612" s="1"/>
  <c r="E1612"/>
  <c r="D1612"/>
  <c r="N1600"/>
  <c r="M1600"/>
  <c r="K1600"/>
  <c r="O1600" s="1"/>
  <c r="E1600"/>
  <c r="D1600"/>
  <c r="N1588"/>
  <c r="M1588"/>
  <c r="K1588"/>
  <c r="O1588" s="1"/>
  <c r="E1588"/>
  <c r="D1588"/>
  <c r="N1576"/>
  <c r="M1576"/>
  <c r="K1576"/>
  <c r="O1576" s="1"/>
  <c r="E1576"/>
  <c r="D1576"/>
  <c r="N1563"/>
  <c r="M1563"/>
  <c r="K1563"/>
  <c r="O1563" s="1"/>
  <c r="E1563"/>
  <c r="D1563"/>
  <c r="N1556"/>
  <c r="M1556"/>
  <c r="K1556"/>
  <c r="O1556" s="1"/>
  <c r="E1556"/>
  <c r="D1556"/>
  <c r="N1543"/>
  <c r="M1543"/>
  <c r="K1543"/>
  <c r="O1543" s="1"/>
  <c r="E1543"/>
  <c r="D1543"/>
  <c r="N1534"/>
  <c r="M1534"/>
  <c r="K1534"/>
  <c r="O1534" s="1"/>
  <c r="E1534"/>
  <c r="D1534"/>
  <c r="N1525"/>
  <c r="M1525"/>
  <c r="K1525"/>
  <c r="O1525" s="1"/>
  <c r="E1525"/>
  <c r="N1492"/>
  <c r="M1492"/>
  <c r="K1492"/>
  <c r="O1492" s="1"/>
  <c r="E1492"/>
  <c r="N1450"/>
  <c r="M1450"/>
  <c r="K1450"/>
  <c r="O1450" s="1"/>
  <c r="E1450"/>
  <c r="D1450"/>
  <c r="N1419"/>
  <c r="M1419"/>
  <c r="K1419"/>
  <c r="O1419" s="1"/>
  <c r="E1419"/>
  <c r="D1419"/>
  <c r="N1396"/>
  <c r="M1396"/>
  <c r="K1396"/>
  <c r="O1396" s="1"/>
  <c r="E1396"/>
  <c r="D1396"/>
  <c r="N1382"/>
  <c r="M1382"/>
  <c r="K1382"/>
  <c r="O1382" s="1"/>
  <c r="E1382"/>
  <c r="D1382"/>
  <c r="N1370"/>
  <c r="M1370"/>
  <c r="K1370"/>
  <c r="O1370" s="1"/>
  <c r="E1370"/>
  <c r="D1370"/>
  <c r="N1318"/>
  <c r="M1318"/>
  <c r="K1318"/>
  <c r="O1318" s="1"/>
  <c r="E1318"/>
  <c r="D1318"/>
  <c r="N1358"/>
  <c r="M1358"/>
  <c r="K1358"/>
  <c r="O1358" s="1"/>
  <c r="E1358"/>
  <c r="D1358"/>
  <c r="N1343"/>
  <c r="M1343"/>
  <c r="K1343"/>
  <c r="O1343" s="1"/>
  <c r="E1343"/>
  <c r="D1343"/>
  <c r="N1330"/>
  <c r="M1330"/>
  <c r="K1330"/>
  <c r="O1330" s="1"/>
  <c r="E1330"/>
  <c r="D1330"/>
  <c r="N1306"/>
  <c r="M1306"/>
  <c r="K1306"/>
  <c r="O1306" s="1"/>
  <c r="E1306"/>
  <c r="D1306"/>
  <c r="N1293"/>
  <c r="M1293"/>
  <c r="K1293"/>
  <c r="O1293" s="1"/>
  <c r="E1293"/>
  <c r="D1293"/>
  <c r="N1278"/>
  <c r="M1278"/>
  <c r="K1278"/>
  <c r="O1278" s="1"/>
  <c r="E1278"/>
  <c r="D1278"/>
  <c r="N1266"/>
  <c r="M1266"/>
  <c r="K1266"/>
  <c r="O1266" s="1"/>
  <c r="E1266"/>
  <c r="D1266"/>
  <c r="N1254"/>
  <c r="M1254"/>
  <c r="K1254"/>
  <c r="O1254" s="1"/>
  <c r="E1254"/>
  <c r="D1254"/>
  <c r="N1241"/>
  <c r="M1241"/>
  <c r="K1241"/>
  <c r="O1241" s="1"/>
  <c r="E1241"/>
  <c r="D1241"/>
  <c r="N1231"/>
  <c r="M1231"/>
  <c r="K1231"/>
  <c r="O1231" s="1"/>
  <c r="E1231"/>
  <c r="D1231"/>
  <c r="N1224"/>
  <c r="M1224"/>
  <c r="K1224"/>
  <c r="O1224" s="1"/>
  <c r="E1224"/>
  <c r="D1224"/>
  <c r="N1214"/>
  <c r="M1214"/>
  <c r="K1214"/>
  <c r="O1214" s="1"/>
  <c r="E1214"/>
  <c r="D1214"/>
  <c r="N1202"/>
  <c r="M1202"/>
  <c r="K1202"/>
  <c r="O1202" s="1"/>
  <c r="E1202"/>
  <c r="D1202"/>
  <c r="N1194"/>
  <c r="M1194"/>
  <c r="K1194"/>
  <c r="O1194" s="1"/>
  <c r="E1194"/>
  <c r="D1194"/>
  <c r="N1185"/>
  <c r="M1185"/>
  <c r="K1185"/>
  <c r="O1185" s="1"/>
  <c r="E1185"/>
  <c r="D1185"/>
  <c r="N1175"/>
  <c r="M1175"/>
  <c r="K1175"/>
  <c r="O1175" s="1"/>
  <c r="E1175"/>
  <c r="D1175"/>
  <c r="N1165"/>
  <c r="M1165"/>
  <c r="K1165"/>
  <c r="O1165" s="1"/>
  <c r="E1165"/>
  <c r="D1165"/>
  <c r="N1155"/>
  <c r="M1155"/>
  <c r="K1155"/>
  <c r="O1155" s="1"/>
  <c r="E1155"/>
  <c r="D1155"/>
  <c r="N1144"/>
  <c r="M1144"/>
  <c r="K1144"/>
  <c r="O1144" s="1"/>
  <c r="E1144"/>
  <c r="D1144"/>
  <c r="N1134"/>
  <c r="M1134"/>
  <c r="K1134"/>
  <c r="O1134" s="1"/>
  <c r="E1134"/>
  <c r="D1134"/>
  <c r="N1123"/>
  <c r="M1123"/>
  <c r="K1123"/>
  <c r="O1123" s="1"/>
  <c r="E1123"/>
  <c r="D1123"/>
  <c r="N1111"/>
  <c r="M1111"/>
  <c r="K1111"/>
  <c r="O1111" s="1"/>
  <c r="E1111"/>
  <c r="D1111"/>
  <c r="N1100"/>
  <c r="M1100"/>
  <c r="K1100"/>
  <c r="O1100" s="1"/>
  <c r="E1100"/>
  <c r="D1100"/>
  <c r="N1089"/>
  <c r="M1089"/>
  <c r="K1089"/>
  <c r="O1089" s="1"/>
  <c r="E1089"/>
  <c r="D1089"/>
  <c r="N1077"/>
  <c r="M1077"/>
  <c r="K1077"/>
  <c r="O1077" s="1"/>
  <c r="E1077"/>
  <c r="D1077"/>
  <c r="N1067"/>
  <c r="M1067"/>
  <c r="K1067"/>
  <c r="O1067" s="1"/>
  <c r="E1067"/>
  <c r="D1067"/>
  <c r="N1056"/>
  <c r="M1056"/>
  <c r="K1056"/>
  <c r="O1056" s="1"/>
  <c r="E1056"/>
  <c r="D1056"/>
  <c r="N1046"/>
  <c r="M1046"/>
  <c r="K1046"/>
  <c r="O1046" s="1"/>
  <c r="E1046"/>
  <c r="D1046"/>
  <c r="N1035"/>
  <c r="M1035"/>
  <c r="K1035"/>
  <c r="O1035" s="1"/>
  <c r="E1035"/>
  <c r="D1035"/>
  <c r="N1025"/>
  <c r="M1025"/>
  <c r="K1025"/>
  <c r="O1025" s="1"/>
  <c r="E1025"/>
  <c r="D1025"/>
  <c r="N1011"/>
  <c r="M1011"/>
  <c r="K1011"/>
  <c r="O1011" s="1"/>
  <c r="E1011"/>
  <c r="D1011"/>
  <c r="N997"/>
  <c r="M997"/>
  <c r="K997"/>
  <c r="O997" s="1"/>
  <c r="E997"/>
  <c r="D997"/>
  <c r="N983"/>
  <c r="M983"/>
  <c r="K983"/>
  <c r="O983" s="1"/>
  <c r="E983"/>
  <c r="D983"/>
  <c r="N970"/>
  <c r="M970"/>
  <c r="K970"/>
  <c r="O970" s="1"/>
  <c r="E970"/>
  <c r="D970"/>
  <c r="N957"/>
  <c r="M957"/>
  <c r="K957"/>
  <c r="O957" s="1"/>
  <c r="E957"/>
  <c r="D957"/>
  <c r="N944"/>
  <c r="M944"/>
  <c r="K944"/>
  <c r="O944" s="1"/>
  <c r="E944"/>
  <c r="D944"/>
  <c r="N931"/>
  <c r="M931"/>
  <c r="K931"/>
  <c r="O931" s="1"/>
  <c r="E931"/>
  <c r="D931"/>
  <c r="N918"/>
  <c r="M918"/>
  <c r="K918"/>
  <c r="O918" s="1"/>
  <c r="E918"/>
  <c r="D918"/>
  <c r="N905"/>
  <c r="M905"/>
  <c r="K905"/>
  <c r="O905" s="1"/>
  <c r="E905"/>
  <c r="D905"/>
  <c r="N891"/>
  <c r="M891"/>
  <c r="K891"/>
  <c r="O891" s="1"/>
  <c r="E891"/>
  <c r="D891"/>
  <c r="N877"/>
  <c r="M877"/>
  <c r="K877"/>
  <c r="O877" s="1"/>
  <c r="E877"/>
  <c r="D877"/>
  <c r="N863"/>
  <c r="M863"/>
  <c r="K863"/>
  <c r="O863" s="1"/>
  <c r="E863"/>
  <c r="D863"/>
  <c r="N849"/>
  <c r="M849"/>
  <c r="K849"/>
  <c r="O849" s="1"/>
  <c r="E849"/>
  <c r="D849"/>
  <c r="N835"/>
  <c r="M835"/>
  <c r="K835"/>
  <c r="O835" s="1"/>
  <c r="E835"/>
  <c r="D835"/>
  <c r="N822"/>
  <c r="M822"/>
  <c r="K822"/>
  <c r="O822" s="1"/>
  <c r="E822"/>
  <c r="D822"/>
  <c r="N810"/>
  <c r="M810"/>
  <c r="K810"/>
  <c r="O810" s="1"/>
  <c r="E810"/>
  <c r="D810"/>
  <c r="N797"/>
  <c r="M797"/>
  <c r="K797"/>
  <c r="O797" s="1"/>
  <c r="E797"/>
  <c r="D797"/>
  <c r="N790"/>
  <c r="M790"/>
  <c r="K790"/>
  <c r="O790" s="1"/>
  <c r="E790"/>
  <c r="D790"/>
  <c r="N780"/>
  <c r="M780"/>
  <c r="K780"/>
  <c r="O780" s="1"/>
  <c r="E780"/>
  <c r="D780"/>
  <c r="N770"/>
  <c r="M770"/>
  <c r="K770"/>
  <c r="O770" s="1"/>
  <c r="E770"/>
  <c r="D770"/>
  <c r="N760"/>
  <c r="M760"/>
  <c r="K760"/>
  <c r="O760" s="1"/>
  <c r="E760"/>
  <c r="D760"/>
  <c r="N745"/>
  <c r="M745"/>
  <c r="K745"/>
  <c r="O745" s="1"/>
  <c r="E745"/>
  <c r="D745"/>
  <c r="N731"/>
  <c r="M731"/>
  <c r="K731"/>
  <c r="O731" s="1"/>
  <c r="E731"/>
  <c r="D731"/>
  <c r="N718"/>
  <c r="M718"/>
  <c r="K718"/>
  <c r="O718" s="1"/>
  <c r="E718"/>
  <c r="D718"/>
  <c r="N707"/>
  <c r="M707"/>
  <c r="K707"/>
  <c r="O707" s="1"/>
  <c r="E707"/>
  <c r="D707"/>
  <c r="N695"/>
  <c r="M695"/>
  <c r="K695"/>
  <c r="O695" s="1"/>
  <c r="E695"/>
  <c r="D695"/>
  <c r="N683"/>
  <c r="M683"/>
  <c r="K683"/>
  <c r="O683" s="1"/>
  <c r="E683"/>
  <c r="D683"/>
  <c r="N672"/>
  <c r="M672"/>
  <c r="K672"/>
  <c r="O672" s="1"/>
  <c r="E672"/>
  <c r="D672"/>
  <c r="N659"/>
  <c r="M659"/>
  <c r="K659"/>
  <c r="O659" s="1"/>
  <c r="E659"/>
  <c r="D659"/>
  <c r="N647"/>
  <c r="M647"/>
  <c r="K647"/>
  <c r="O647" s="1"/>
  <c r="E647"/>
  <c r="D647"/>
  <c r="N633"/>
  <c r="M633"/>
  <c r="K633"/>
  <c r="O633" s="1"/>
  <c r="E633"/>
  <c r="D633"/>
  <c r="N620"/>
  <c r="M620"/>
  <c r="K620"/>
  <c r="O620" s="1"/>
  <c r="E620"/>
  <c r="D620"/>
  <c r="N607"/>
  <c r="M607"/>
  <c r="K607"/>
  <c r="O607" s="1"/>
  <c r="E607"/>
  <c r="D607"/>
  <c r="N595"/>
  <c r="M595"/>
  <c r="K595"/>
  <c r="O595" s="1"/>
  <c r="E595"/>
  <c r="D595"/>
  <c r="N586"/>
  <c r="M586"/>
  <c r="K586"/>
  <c r="O586" s="1"/>
  <c r="E586"/>
  <c r="D586"/>
  <c r="N573"/>
  <c r="M573"/>
  <c r="K573"/>
  <c r="O573" s="1"/>
  <c r="E573"/>
  <c r="D573"/>
  <c r="N565"/>
  <c r="M565"/>
  <c r="K565"/>
  <c r="O565" s="1"/>
  <c r="E565"/>
  <c r="D565"/>
  <c r="N555"/>
  <c r="M555"/>
  <c r="K555"/>
  <c r="O555" s="1"/>
  <c r="E555"/>
  <c r="D555"/>
  <c r="N541"/>
  <c r="M541"/>
  <c r="K541"/>
  <c r="O541" s="1"/>
  <c r="E541"/>
  <c r="D541"/>
  <c r="N530"/>
  <c r="M530"/>
  <c r="K530"/>
  <c r="O530" s="1"/>
  <c r="E530"/>
  <c r="D530"/>
  <c r="N521"/>
  <c r="M521"/>
  <c r="K521"/>
  <c r="O521" s="1"/>
  <c r="E521"/>
  <c r="D521"/>
  <c r="N512"/>
  <c r="M512"/>
  <c r="K512"/>
  <c r="O512" s="1"/>
  <c r="E512"/>
  <c r="D512"/>
  <c r="N487"/>
  <c r="O487"/>
  <c r="E487"/>
  <c r="N481"/>
  <c r="M481"/>
  <c r="K481"/>
  <c r="O481" s="1"/>
  <c r="E481"/>
  <c r="D481"/>
  <c r="N470"/>
  <c r="M470"/>
  <c r="K470"/>
  <c r="O470" s="1"/>
  <c r="E470"/>
  <c r="D470"/>
  <c r="N459"/>
  <c r="M459"/>
  <c r="K459"/>
  <c r="O459" s="1"/>
  <c r="E459"/>
  <c r="D459"/>
  <c r="N448"/>
  <c r="M448"/>
  <c r="K448"/>
  <c r="O448" s="1"/>
  <c r="E448"/>
  <c r="D448"/>
  <c r="N435"/>
  <c r="M435"/>
  <c r="K435"/>
  <c r="O435" s="1"/>
  <c r="E435"/>
  <c r="D435"/>
  <c r="N421"/>
  <c r="M421"/>
  <c r="K421"/>
  <c r="O421" s="1"/>
  <c r="E421"/>
  <c r="D421"/>
  <c r="N407"/>
  <c r="M407"/>
  <c r="K407"/>
  <c r="O407" s="1"/>
  <c r="E407"/>
  <c r="D407"/>
  <c r="N394"/>
  <c r="M394"/>
  <c r="K394"/>
  <c r="O394" s="1"/>
  <c r="E394"/>
  <c r="D394"/>
  <c r="N381"/>
  <c r="M381"/>
  <c r="K381"/>
  <c r="O381" s="1"/>
  <c r="E381"/>
  <c r="D381"/>
  <c r="N368"/>
  <c r="M368"/>
  <c r="K368"/>
  <c r="O368" s="1"/>
  <c r="E368"/>
  <c r="D368"/>
  <c r="N355"/>
  <c r="M355"/>
  <c r="K355"/>
  <c r="O355" s="1"/>
  <c r="E355"/>
  <c r="D355"/>
  <c r="N347"/>
  <c r="M347"/>
  <c r="K347"/>
  <c r="O347" s="1"/>
  <c r="E347"/>
  <c r="D347"/>
  <c r="N335"/>
  <c r="M335"/>
  <c r="K335"/>
  <c r="O335" s="1"/>
  <c r="E335"/>
  <c r="D335"/>
  <c r="N324"/>
  <c r="M324"/>
  <c r="K324"/>
  <c r="O324" s="1"/>
  <c r="E324"/>
  <c r="D324"/>
  <c r="N313"/>
  <c r="M313"/>
  <c r="K313"/>
  <c r="O313" s="1"/>
  <c r="E313"/>
  <c r="D313"/>
  <c r="N297"/>
  <c r="M297"/>
  <c r="K297"/>
  <c r="O297" s="1"/>
  <c r="E297"/>
  <c r="D297"/>
  <c r="N291"/>
  <c r="M291"/>
  <c r="K291"/>
  <c r="O291" s="1"/>
  <c r="E291"/>
  <c r="D291"/>
  <c r="N278"/>
  <c r="M278"/>
  <c r="K278"/>
  <c r="O278" s="1"/>
  <c r="E278"/>
  <c r="D278"/>
  <c r="N267"/>
  <c r="M267"/>
  <c r="K267"/>
  <c r="O267" s="1"/>
  <c r="E267"/>
  <c r="D267"/>
  <c r="N256"/>
  <c r="M256"/>
  <c r="K256"/>
  <c r="O256" s="1"/>
  <c r="E256"/>
  <c r="D256"/>
  <c r="N246"/>
  <c r="M246"/>
  <c r="K246"/>
  <c r="O246" s="1"/>
  <c r="E246"/>
  <c r="D246"/>
  <c r="N234"/>
  <c r="M234"/>
  <c r="K234"/>
  <c r="O234" s="1"/>
  <c r="E234"/>
  <c r="D234"/>
  <c r="N223"/>
  <c r="M223"/>
  <c r="K223"/>
  <c r="O223" s="1"/>
  <c r="E223"/>
  <c r="D223"/>
  <c r="N212"/>
  <c r="M212"/>
  <c r="K212"/>
  <c r="O212" s="1"/>
  <c r="E212"/>
  <c r="D212"/>
  <c r="N200"/>
  <c r="M200"/>
  <c r="K200"/>
  <c r="O200" s="1"/>
  <c r="E200"/>
  <c r="D200"/>
  <c r="N188"/>
  <c r="M188"/>
  <c r="K188"/>
  <c r="O188" s="1"/>
  <c r="E188"/>
  <c r="D188"/>
  <c r="N176"/>
  <c r="M176"/>
  <c r="K176"/>
  <c r="O176" s="1"/>
  <c r="E176"/>
  <c r="D176"/>
  <c r="N163"/>
  <c r="M163"/>
  <c r="K163"/>
  <c r="O163" s="1"/>
  <c r="E163"/>
  <c r="D163"/>
  <c r="N149"/>
  <c r="M149"/>
  <c r="K149"/>
  <c r="O149" s="1"/>
  <c r="E149"/>
  <c r="D149"/>
  <c r="N134"/>
  <c r="M134"/>
  <c r="K134"/>
  <c r="O134" s="1"/>
  <c r="E134"/>
  <c r="D134"/>
  <c r="N121"/>
  <c r="M121"/>
  <c r="K121"/>
  <c r="O121" s="1"/>
  <c r="E121"/>
  <c r="D121"/>
  <c r="N108"/>
  <c r="M108"/>
  <c r="K108"/>
  <c r="O108" s="1"/>
  <c r="E108"/>
  <c r="D108"/>
  <c r="N94"/>
  <c r="M94"/>
  <c r="K94"/>
  <c r="O94" s="1"/>
  <c r="E94"/>
  <c r="D94"/>
  <c r="N81"/>
  <c r="M81"/>
  <c r="K81"/>
  <c r="O81" s="1"/>
  <c r="E81"/>
  <c r="D81"/>
  <c r="N68"/>
  <c r="M68"/>
  <c r="K68"/>
  <c r="O68" s="1"/>
  <c r="E68"/>
  <c r="D68"/>
  <c r="N55"/>
  <c r="M55"/>
  <c r="K55"/>
  <c r="O55" s="1"/>
  <c r="E55"/>
  <c r="D55"/>
  <c r="N42"/>
  <c r="M42"/>
  <c r="K42"/>
  <c r="O42" s="1"/>
  <c r="E42"/>
  <c r="D42"/>
  <c r="N29"/>
  <c r="M29"/>
  <c r="K29"/>
  <c r="O29" s="1"/>
  <c r="E29"/>
  <c r="D29"/>
  <c r="N16"/>
  <c r="M16"/>
  <c r="K16"/>
  <c r="O16" s="1"/>
  <c r="E16"/>
  <c r="D16"/>
  <c r="K3"/>
  <c r="O3" s="1"/>
  <c r="M3"/>
  <c r="N3"/>
  <c r="A1" i="3"/>
  <c r="E3" i="1"/>
  <c r="D3"/>
</calcChain>
</file>

<file path=xl/sharedStrings.xml><?xml version="1.0" encoding="utf-8"?>
<sst xmlns="http://schemas.openxmlformats.org/spreadsheetml/2006/main" count="8652" uniqueCount="1633">
  <si>
    <t>POD</t>
  </si>
  <si>
    <t>Žďárský Hubert</t>
  </si>
  <si>
    <t>ZAM</t>
  </si>
  <si>
    <t>ONV</t>
  </si>
  <si>
    <t>LIB</t>
  </si>
  <si>
    <t>NYM</t>
  </si>
  <si>
    <t>Kysilka Matouš</t>
  </si>
  <si>
    <t>CHO</t>
  </si>
  <si>
    <t>ZBR</t>
  </si>
  <si>
    <t>SEZ</t>
  </si>
  <si>
    <t>Málková Nikola</t>
  </si>
  <si>
    <t>SHK</t>
  </si>
  <si>
    <t>Mikšovicová Natálie</t>
  </si>
  <si>
    <t>Davidová Veronika</t>
  </si>
  <si>
    <t>CER</t>
  </si>
  <si>
    <t>Dušátko Jakub</t>
  </si>
  <si>
    <t>Kurťák Šimon</t>
  </si>
  <si>
    <t>TSE</t>
  </si>
  <si>
    <t>Hrádek Adam</t>
  </si>
  <si>
    <t>Hojná Anežka</t>
  </si>
  <si>
    <t>Koubová Kateřina</t>
  </si>
  <si>
    <t>JAB</t>
  </si>
  <si>
    <t>MOD</t>
  </si>
  <si>
    <t>Knotek Daniel</t>
  </si>
  <si>
    <t>Cícha Tomáš</t>
  </si>
  <si>
    <t>Kliment Lukáš</t>
  </si>
  <si>
    <t>PDM</t>
  </si>
  <si>
    <t>Rödl Robert</t>
  </si>
  <si>
    <t>Fink Theodor</t>
  </si>
  <si>
    <t>Stejskal Jan</t>
  </si>
  <si>
    <t>SOP</t>
  </si>
  <si>
    <t>Král Jakub</t>
  </si>
  <si>
    <t>Prouza Vojtěch</t>
  </si>
  <si>
    <t>Veselá Hana</t>
  </si>
  <si>
    <t>KAD</t>
  </si>
  <si>
    <t>Vaněk Petr</t>
  </si>
  <si>
    <t>Pokorný Čestmír</t>
  </si>
  <si>
    <t>K1 junioři 200m</t>
  </si>
  <si>
    <t>Smrček Ludvík</t>
  </si>
  <si>
    <t>K2 dorostenci 500m</t>
  </si>
  <si>
    <t>K1 dorostenky 200m</t>
  </si>
  <si>
    <t>Predka Andreas</t>
  </si>
  <si>
    <t>Štursa Otakar</t>
  </si>
  <si>
    <t>K2 žáci 500m</t>
  </si>
  <si>
    <t>K2 žačky 500m</t>
  </si>
  <si>
    <t>K1 benjamínci - A 200m</t>
  </si>
  <si>
    <t>K2 benjamínci - A 500m</t>
  </si>
  <si>
    <t>K1 benjamínky - A 200m</t>
  </si>
  <si>
    <t>K2 benjamínky - A 500m</t>
  </si>
  <si>
    <t>K1 benjamínci - B 200m</t>
  </si>
  <si>
    <t>K2 benjamínci - B 500m</t>
  </si>
  <si>
    <t>K1 benjamínky - B 200m</t>
  </si>
  <si>
    <t>K2 benjamínky - B 500m</t>
  </si>
  <si>
    <t>K1 benjamínci - C 200m</t>
  </si>
  <si>
    <t>K2 benjamínci - C 500m</t>
  </si>
  <si>
    <t>K1 benjamínky - C 200m</t>
  </si>
  <si>
    <t>K1 junioři 1.000m</t>
  </si>
  <si>
    <t>Doležal Petr</t>
  </si>
  <si>
    <t>Hojný Václav</t>
  </si>
  <si>
    <t>Hlaváč Ondřej</t>
  </si>
  <si>
    <t>Postup do F 1-4</t>
  </si>
  <si>
    <t>Start v:</t>
  </si>
  <si>
    <t>Č.jízdy</t>
  </si>
  <si>
    <t>R/F</t>
  </si>
  <si>
    <t>Kategorie</t>
  </si>
  <si>
    <t>#</t>
  </si>
  <si>
    <t>Jméno</t>
  </si>
  <si>
    <t>Ročník</t>
  </si>
  <si>
    <t>Oddíl</t>
  </si>
  <si>
    <t>Čas</t>
  </si>
  <si>
    <t>Start v</t>
  </si>
  <si>
    <t>Spartak Modřany</t>
  </si>
  <si>
    <t>TJ Vodní sporty Kadaň</t>
  </si>
  <si>
    <t>Poděbrady</t>
  </si>
  <si>
    <t>TJ Ostrožská Nová Ves</t>
  </si>
  <si>
    <t>SK Jablonec</t>
  </si>
  <si>
    <t>Lokomotiva Liberec</t>
  </si>
  <si>
    <t>TJ Lokomotiva Nymburk</t>
  </si>
  <si>
    <t>Tatran Sedlčany</t>
  </si>
  <si>
    <t>Prosport Sezemice KK</t>
  </si>
  <si>
    <t>ŽAM</t>
  </si>
  <si>
    <t>SK Žamberk</t>
  </si>
  <si>
    <t>Sokol Pražský</t>
  </si>
  <si>
    <t>USK</t>
  </si>
  <si>
    <t>Sport Zbraslav</t>
  </si>
  <si>
    <t>Sokol Hradec Králové</t>
  </si>
  <si>
    <t>Sokol Předměřice</t>
  </si>
  <si>
    <t>Prokop Václav</t>
  </si>
  <si>
    <t>SC 80 Chomutov</t>
  </si>
  <si>
    <t>TJ Černožice</t>
  </si>
  <si>
    <t>K1 dorostenci 200m</t>
  </si>
  <si>
    <t>K1 dorostenci 1.000m</t>
  </si>
  <si>
    <t>C2 žáci 500m</t>
  </si>
  <si>
    <t>K1 benjamínci - A 2km</t>
  </si>
  <si>
    <t>K1 benjamínky - A 2km</t>
  </si>
  <si>
    <t>K1 benjamínci - B 2km</t>
  </si>
  <si>
    <t>K1 benjamínky - B 2km</t>
  </si>
  <si>
    <t>K1 benjamínci - C 2km</t>
  </si>
  <si>
    <t>Makovský Vojtěch</t>
  </si>
  <si>
    <t>Rosolová Karolína</t>
  </si>
  <si>
    <t>Hájek Tomáš</t>
  </si>
  <si>
    <t>Šafařík Filip</t>
  </si>
  <si>
    <t>Kozel Tadeáš</t>
  </si>
  <si>
    <t>Michajlík Filip</t>
  </si>
  <si>
    <t>Takáč Vojtěch</t>
  </si>
  <si>
    <t>Larischová Anežka</t>
  </si>
  <si>
    <t>Řezníček Šimon</t>
  </si>
  <si>
    <t>Vaňas Mikuláš</t>
  </si>
  <si>
    <t>Nikl Adam</t>
  </si>
  <si>
    <t>Mašík Štěpán</t>
  </si>
  <si>
    <t>Hronek Mikuláš</t>
  </si>
  <si>
    <t>Kůs Filip</t>
  </si>
  <si>
    <t>Takáč Jan</t>
  </si>
  <si>
    <t>Žaba Daniel</t>
  </si>
  <si>
    <t>Tichý Matyáš</t>
  </si>
  <si>
    <t>Hlaváč Lukáš</t>
  </si>
  <si>
    <t>Němeček Martin</t>
  </si>
  <si>
    <t>Husinecká Anna</t>
  </si>
  <si>
    <t>Hegedüsová Lucie</t>
  </si>
  <si>
    <t>Líbalová Michaela</t>
  </si>
  <si>
    <t>Vávrová Emanuela</t>
  </si>
  <si>
    <t>SED</t>
  </si>
  <si>
    <t>SPA</t>
  </si>
  <si>
    <t>Doležalová Barbora</t>
  </si>
  <si>
    <t>C1 kanoistky 200m</t>
  </si>
  <si>
    <t>C1 kanoistky 500m</t>
  </si>
  <si>
    <t>Studničková Klára</t>
  </si>
  <si>
    <t>DUP</t>
  </si>
  <si>
    <t>RKL</t>
  </si>
  <si>
    <t>ZVS</t>
  </si>
  <si>
    <t>Papoušek Štěpán</t>
  </si>
  <si>
    <t>Hovorka Matěj</t>
  </si>
  <si>
    <t>Kinclová Marcela</t>
  </si>
  <si>
    <t>Švábová Julie</t>
  </si>
  <si>
    <t>Heliš Daniel</t>
  </si>
  <si>
    <t>Pinkas Šimon</t>
  </si>
  <si>
    <t>Vyčítal Tomáš</t>
  </si>
  <si>
    <t>Černohousová Silvie</t>
  </si>
  <si>
    <t>Humhalová Lucie</t>
  </si>
  <si>
    <t>Vaculíková Vendula</t>
  </si>
  <si>
    <t>Rokosová Barbora</t>
  </si>
  <si>
    <t>Balcarová Nikola</t>
  </si>
  <si>
    <t>Vild Karel</t>
  </si>
  <si>
    <t>Navrátil Robert</t>
  </si>
  <si>
    <t>Ledecký Jakub</t>
  </si>
  <si>
    <t>Stárek Antonín</t>
  </si>
  <si>
    <t>Zálešák Lukáš</t>
  </si>
  <si>
    <t>Hanušová Zuzana</t>
  </si>
  <si>
    <t>Činovcová Lucie</t>
  </si>
  <si>
    <t>Fléglová Alžběta</t>
  </si>
  <si>
    <t>Hajná Aneta</t>
  </si>
  <si>
    <t>Stahlová Eva</t>
  </si>
  <si>
    <t>Uhrová Karolína</t>
  </si>
  <si>
    <t>Vlček Jakub</t>
  </si>
  <si>
    <t>Zimčík Martin</t>
  </si>
  <si>
    <t>Hanuš Jakub</t>
  </si>
  <si>
    <t>Dufek Hugo</t>
  </si>
  <si>
    <t>Houda Hynek</t>
  </si>
  <si>
    <t>Faltus Tomáš</t>
  </si>
  <si>
    <t>Larisch Jakub</t>
  </si>
  <si>
    <t>Kraus Jan</t>
  </si>
  <si>
    <t>Bříza Patrik</t>
  </si>
  <si>
    <t>Stránský Jakub</t>
  </si>
  <si>
    <t>Stránský Tomáš</t>
  </si>
  <si>
    <t>Hubálek Radim</t>
  </si>
  <si>
    <t>Šimáň Vojtěch</t>
  </si>
  <si>
    <t>Kurka Štěpán</t>
  </si>
  <si>
    <t>Martínek Daniel</t>
  </si>
  <si>
    <t>Lebduška Matěj</t>
  </si>
  <si>
    <t>Granát Jonáš</t>
  </si>
  <si>
    <t>Al-robai Hani</t>
  </si>
  <si>
    <t>Dufková Pavla</t>
  </si>
  <si>
    <t>Uhrová Veronika</t>
  </si>
  <si>
    <t>Kupcová Kristýna</t>
  </si>
  <si>
    <t>Kůsová Barbora</t>
  </si>
  <si>
    <t>Junková Oliva</t>
  </si>
  <si>
    <t>Hartmanová Barbora</t>
  </si>
  <si>
    <t>Hartmannová Eliška</t>
  </si>
  <si>
    <t>Krausová Barbora</t>
  </si>
  <si>
    <t>Břízová Denisa</t>
  </si>
  <si>
    <t>Hartmannová Jitka</t>
  </si>
  <si>
    <t>Hesová Anežka</t>
  </si>
  <si>
    <t>Kadlečková Eva</t>
  </si>
  <si>
    <t>Košnarová Anna</t>
  </si>
  <si>
    <t>Lovíšek Adam</t>
  </si>
  <si>
    <t>Zhorela Ondřej</t>
  </si>
  <si>
    <t>Postup do F 1-3</t>
  </si>
  <si>
    <t>Spartak Sedlec</t>
  </si>
  <si>
    <t>Sparta Praha</t>
  </si>
  <si>
    <t>USK Praha</t>
  </si>
  <si>
    <t>K2 junioři 500m</t>
  </si>
  <si>
    <t>K1 dorostenky 1.000m</t>
  </si>
  <si>
    <t>K1 benjamínci - D 200m</t>
  </si>
  <si>
    <t>K1 benjamínky - D 200m</t>
  </si>
  <si>
    <t>K2 benjamínci - D 500m</t>
  </si>
  <si>
    <t>Hladíková Barbora</t>
  </si>
  <si>
    <t>Prokop Marek</t>
  </si>
  <si>
    <t>KVS</t>
  </si>
  <si>
    <t>Dvořák Brutus</t>
  </si>
  <si>
    <t>Podráský Richard</t>
  </si>
  <si>
    <t>Čermák Ondřej</t>
  </si>
  <si>
    <t>Benešovský František</t>
  </si>
  <si>
    <t>Šišma Filip</t>
  </si>
  <si>
    <t>Mihalová Silvie</t>
  </si>
  <si>
    <t>Hnídková Aneta</t>
  </si>
  <si>
    <t>Adamec Filip</t>
  </si>
  <si>
    <t>Exler Štěpán</t>
  </si>
  <si>
    <t>Kerner Kryštof</t>
  </si>
  <si>
    <t>Koula Adam</t>
  </si>
  <si>
    <t>Škrob Marek</t>
  </si>
  <si>
    <t>Videmannová Tereza</t>
  </si>
  <si>
    <t>Falisová Tereza</t>
  </si>
  <si>
    <t>Rosolová Lenka</t>
  </si>
  <si>
    <t>Steinmetzová Kristina</t>
  </si>
  <si>
    <t>Gerhát Josef</t>
  </si>
  <si>
    <t>Čermák Vojtěch</t>
  </si>
  <si>
    <t>Faktor Matyáš</t>
  </si>
  <si>
    <t>Hybnerová Michaela</t>
  </si>
  <si>
    <t>Mudrová Karla</t>
  </si>
  <si>
    <t>Svatošová Barbora</t>
  </si>
  <si>
    <t>Ščuková Sára</t>
  </si>
  <si>
    <t>Straková Karolína</t>
  </si>
  <si>
    <t>Kubátová Natálie</t>
  </si>
  <si>
    <t>Divišová Adéla</t>
  </si>
  <si>
    <t>Drdacký Ondřej</t>
  </si>
  <si>
    <t>Lang Lukáš</t>
  </si>
  <si>
    <t>Mohaupt Matyáš</t>
  </si>
  <si>
    <t>Hladík Jáchym</t>
  </si>
  <si>
    <t>Faktor Tadeáš</t>
  </si>
  <si>
    <t>Janouš Jakub</t>
  </si>
  <si>
    <t>Redondo Nikolás Alejandro</t>
  </si>
  <si>
    <t>Jirků Radek</t>
  </si>
  <si>
    <t>Breňová Anna Ráchel</t>
  </si>
  <si>
    <t>Havlová Julie</t>
  </si>
  <si>
    <t>Studničková Tereza</t>
  </si>
  <si>
    <t>Jindrová Ema</t>
  </si>
  <si>
    <t>Svatoš Filip</t>
  </si>
  <si>
    <t>Kerner Štěpán</t>
  </si>
  <si>
    <t>Kříž Alex</t>
  </si>
  <si>
    <t>Krejčí Matyáš</t>
  </si>
  <si>
    <t>Mikešová Anna</t>
  </si>
  <si>
    <t>Válková Alice</t>
  </si>
  <si>
    <t>Šimáňová Jolana</t>
  </si>
  <si>
    <t>Hejsková Nela</t>
  </si>
  <si>
    <t>Ernstová Ivona</t>
  </si>
  <si>
    <t>Baier Samuel</t>
  </si>
  <si>
    <t>Zubková Eliška</t>
  </si>
  <si>
    <t>Krejčí Vítek</t>
  </si>
  <si>
    <t>Filipi Viktorie</t>
  </si>
  <si>
    <t>HRA</t>
  </si>
  <si>
    <t>K2 juniorky 500m</t>
  </si>
  <si>
    <t>K4 dospělí mix 200m</t>
  </si>
  <si>
    <t>K4 žáctvo mix 200m</t>
  </si>
  <si>
    <t>K4 benjamínci mix 200m</t>
  </si>
  <si>
    <t>Kodetová Tereza</t>
  </si>
  <si>
    <t>Voronič Michal</t>
  </si>
  <si>
    <t>Kupec Kryštof</t>
  </si>
  <si>
    <t>Pavlis Jakub</t>
  </si>
  <si>
    <t>Antušová Ema</t>
  </si>
  <si>
    <t>Hajná Veronika</t>
  </si>
  <si>
    <t>Antuš Andrej</t>
  </si>
  <si>
    <t>Foltin Jakub</t>
  </si>
  <si>
    <t>Lazák Tomáš</t>
  </si>
  <si>
    <t>Zimčík Tomáš</t>
  </si>
  <si>
    <t>Soukup Matěj</t>
  </si>
  <si>
    <t>Lošťák Prokop</t>
  </si>
  <si>
    <t>Kunt Martin</t>
  </si>
  <si>
    <t>Sivaková Andrea</t>
  </si>
  <si>
    <t>Jirouchová Magdalena</t>
  </si>
  <si>
    <t>Válková Barbora</t>
  </si>
  <si>
    <t>Sýkora Matěj</t>
  </si>
  <si>
    <t>Drozda Hynek</t>
  </si>
  <si>
    <t>Strážovský František</t>
  </si>
  <si>
    <t>Fišer Břetislav</t>
  </si>
  <si>
    <t>Puš Ondřej</t>
  </si>
  <si>
    <t>Řezníček Jakub</t>
  </si>
  <si>
    <t>Neumann Filipe</t>
  </si>
  <si>
    <t>Waldhauser Rafael</t>
  </si>
  <si>
    <t>Bouma Viktor</t>
  </si>
  <si>
    <t>Žáková   Hana</t>
  </si>
  <si>
    <t>Knížková Eliška</t>
  </si>
  <si>
    <t>Hradilová Tereza</t>
  </si>
  <si>
    <t>Lošťáková Anna</t>
  </si>
  <si>
    <t>Janů Karolína</t>
  </si>
  <si>
    <t>Neumanová Natálie</t>
  </si>
  <si>
    <t>Zezulka Antonín</t>
  </si>
  <si>
    <t>Šárová Ema</t>
  </si>
  <si>
    <t>Sulovský Jáchym</t>
  </si>
  <si>
    <t>Beránek Ondřej</t>
  </si>
  <si>
    <t>Čermák Jakub</t>
  </si>
  <si>
    <t>David Patrik</t>
  </si>
  <si>
    <t>Kverka Matěj</t>
  </si>
  <si>
    <t>Vrátný Tomáš</t>
  </si>
  <si>
    <t>Tomaštíková Kristýna</t>
  </si>
  <si>
    <t>Eisová Leontýna</t>
  </si>
  <si>
    <t>Vymazalová Ema</t>
  </si>
  <si>
    <t>Malina Jiří</t>
  </si>
  <si>
    <t>Šára Petr</t>
  </si>
  <si>
    <t>Rokos Matyáš</t>
  </si>
  <si>
    <t>Šťastný Jakub</t>
  </si>
  <si>
    <t>Hušek Šimon</t>
  </si>
  <si>
    <t>Horníček Hubert</t>
  </si>
  <si>
    <t>Klubíčko Vít</t>
  </si>
  <si>
    <t>Vích Jiří</t>
  </si>
  <si>
    <t>Kašpar Oliver</t>
  </si>
  <si>
    <t>Smutný Václav</t>
  </si>
  <si>
    <t>Hes Václav</t>
  </si>
  <si>
    <t>Andrle Tomáš</t>
  </si>
  <si>
    <t>Neumann Daniel</t>
  </si>
  <si>
    <t>Páníková Nikola</t>
  </si>
  <si>
    <t>Řáhová Dominika</t>
  </si>
  <si>
    <t>Svrčinová Amelie</t>
  </si>
  <si>
    <t>Tulachová Lada</t>
  </si>
  <si>
    <t>Videmannová Monika</t>
  </si>
  <si>
    <t>Vymazal Erik</t>
  </si>
  <si>
    <t>Hladík Jonáš</t>
  </si>
  <si>
    <t>Kopeček Jaromír</t>
  </si>
  <si>
    <t>Kubínek Karel</t>
  </si>
  <si>
    <t>Malinová Kateřina</t>
  </si>
  <si>
    <t>Karel Matyáš</t>
  </si>
  <si>
    <t>Mohaupt Viktor</t>
  </si>
  <si>
    <t>Peroutková Eliška</t>
  </si>
  <si>
    <t>Němeček Tomáš</t>
  </si>
  <si>
    <t>Švestka Jan</t>
  </si>
  <si>
    <t>Hnídková Klára</t>
  </si>
  <si>
    <t>Šára Pavel</t>
  </si>
  <si>
    <t>Bříza Petr</t>
  </si>
  <si>
    <t>LOB</t>
  </si>
  <si>
    <t>STE</t>
  </si>
  <si>
    <t>RA</t>
  </si>
  <si>
    <t>RB</t>
  </si>
  <si>
    <t>K1 žačky A 500m</t>
  </si>
  <si>
    <t>K1 žačky B 500m</t>
  </si>
  <si>
    <t>F</t>
  </si>
  <si>
    <t>Suchý Matěj</t>
  </si>
  <si>
    <t>K1 žáci B 500m</t>
  </si>
  <si>
    <t>RC</t>
  </si>
  <si>
    <t>FA</t>
  </si>
  <si>
    <t>FB</t>
  </si>
  <si>
    <t>C2 muži 200m</t>
  </si>
  <si>
    <t>K1 žáci A 200m</t>
  </si>
  <si>
    <t>K1 žáci B 200m</t>
  </si>
  <si>
    <t>K1 žačky A 200m</t>
  </si>
  <si>
    <t>K1 žačky B 200m</t>
  </si>
  <si>
    <t>C1 žáci A 200m</t>
  </si>
  <si>
    <t>C1 žáci B 200m</t>
  </si>
  <si>
    <t>K1 benjamínci - D+E+F 2km</t>
  </si>
  <si>
    <t>K2 vesty MIX 200m</t>
  </si>
  <si>
    <t>K2 bez vest MIX 200m</t>
  </si>
  <si>
    <t>K2 sourozenci 200m</t>
  </si>
  <si>
    <t>K1 muži 200m</t>
  </si>
  <si>
    <t>K2 muži 200m</t>
  </si>
  <si>
    <t>K1 muži 1.000m</t>
  </si>
  <si>
    <t>C2 benjamínci - A 500m</t>
  </si>
  <si>
    <t>K1 benjamínci - E 200m</t>
  </si>
  <si>
    <t>K2 benjamínci - E 500m</t>
  </si>
  <si>
    <t>K1 benjamínky - E 200m</t>
  </si>
  <si>
    <t>K1 benjamínci - F 200m</t>
  </si>
  <si>
    <t>K2 benjamínci - F 500m</t>
  </si>
  <si>
    <t>K1 benjamínky - F 200m</t>
  </si>
  <si>
    <t>KKK</t>
  </si>
  <si>
    <t>Kopanicová Eliška</t>
  </si>
  <si>
    <t>Dvořák Jakub</t>
  </si>
  <si>
    <t>Klemperer Otto</t>
  </si>
  <si>
    <t>Bezděka Matěj</t>
  </si>
  <si>
    <t>Trnka Filip</t>
  </si>
  <si>
    <t>Nováková Eliška</t>
  </si>
  <si>
    <t>Petráčková Magdalena</t>
  </si>
  <si>
    <t>Samcová Veronika</t>
  </si>
  <si>
    <t>Cakl Filip</t>
  </si>
  <si>
    <t>Sýkora Pavel</t>
  </si>
  <si>
    <t>Večeř Karel</t>
  </si>
  <si>
    <t>Vašek Otakar</t>
  </si>
  <si>
    <t>Treybal Jonáš</t>
  </si>
  <si>
    <t>Žaba Filip</t>
  </si>
  <si>
    <t>Husák Alexandr</t>
  </si>
  <si>
    <t>Pták  Zbyněk</t>
  </si>
  <si>
    <t>Malina Tomáš</t>
  </si>
  <si>
    <t>Obořilová Sabina</t>
  </si>
  <si>
    <t>Jožák Matěj</t>
  </si>
  <si>
    <t>Široký Ondřej</t>
  </si>
  <si>
    <t>Šmída Antonín</t>
  </si>
  <si>
    <t>Bartek Vít</t>
  </si>
  <si>
    <t>Mach David</t>
  </si>
  <si>
    <t>Jech Karel</t>
  </si>
  <si>
    <t>Treybal Jáchym</t>
  </si>
  <si>
    <t>Bartek Matyáš</t>
  </si>
  <si>
    <t>Richter Adam</t>
  </si>
  <si>
    <t>Kuncl Marek</t>
  </si>
  <si>
    <t>Vašina Josef</t>
  </si>
  <si>
    <t>Nykl Marek</t>
  </si>
  <si>
    <t>Houda Vítek</t>
  </si>
  <si>
    <t>Řezáč Adam</t>
  </si>
  <si>
    <t>Konečný Šimon</t>
  </si>
  <si>
    <t>Knotek Dalimil</t>
  </si>
  <si>
    <t>Galuška Matyáš</t>
  </si>
  <si>
    <t>Tischer Vojtěch</t>
  </si>
  <si>
    <t>Žirovnický Jan</t>
  </si>
  <si>
    <t>Valenta Lukáš</t>
  </si>
  <si>
    <t>Voňka Pavel</t>
  </si>
  <si>
    <t>Rejnová Anežka</t>
  </si>
  <si>
    <t>Rzymanová Veronika</t>
  </si>
  <si>
    <t>Janotová Barbora</t>
  </si>
  <si>
    <t>Buršová Veronika</t>
  </si>
  <si>
    <t>Rochová Justýna</t>
  </si>
  <si>
    <t>Fischerová Simona</t>
  </si>
  <si>
    <t>Křivánková Agáta</t>
  </si>
  <si>
    <t>Soukupová Anna</t>
  </si>
  <si>
    <t>Kadlečková Barbora</t>
  </si>
  <si>
    <t>Valsová Veronika</t>
  </si>
  <si>
    <t>Svobodová Nikola</t>
  </si>
  <si>
    <t>Červenáková Amálie</t>
  </si>
  <si>
    <t>Dolejš Filip</t>
  </si>
  <si>
    <t>Louda Lukáš</t>
  </si>
  <si>
    <t>Křikava Vítězslav</t>
  </si>
  <si>
    <t>Borecký Tadeáš</t>
  </si>
  <si>
    <t>Čech David</t>
  </si>
  <si>
    <t>Šulc Jan</t>
  </si>
  <si>
    <t>Kolesa Filip</t>
  </si>
  <si>
    <t>Čížek Tobiáš</t>
  </si>
  <si>
    <t>O`connell Maxim</t>
  </si>
  <si>
    <t>Hůlka Pavel</t>
  </si>
  <si>
    <t>Plhoň Antonín</t>
  </si>
  <si>
    <t>Kozlík Jan</t>
  </si>
  <si>
    <t>Metlička Jan</t>
  </si>
  <si>
    <t>Rolenc Václav</t>
  </si>
  <si>
    <t>Uvíra Jiří</t>
  </si>
  <si>
    <t>Šimková Karolína</t>
  </si>
  <si>
    <t>Rochová Matylda</t>
  </si>
  <si>
    <t>Sýkorová Linda</t>
  </si>
  <si>
    <t>Berková Lenka</t>
  </si>
  <si>
    <t>Bradnová Adéla</t>
  </si>
  <si>
    <t>Fibigrová Ema</t>
  </si>
  <si>
    <t>Vamberová Kateřina</t>
  </si>
  <si>
    <t>Hamouzová Viktorie</t>
  </si>
  <si>
    <t>Pilařová Kateřina</t>
  </si>
  <si>
    <t>Průšová Julie</t>
  </si>
  <si>
    <t>Vlčková Adéla</t>
  </si>
  <si>
    <t>Havlík Jiří</t>
  </si>
  <si>
    <t>Šmida Vít</t>
  </si>
  <si>
    <t>Vojík Filip</t>
  </si>
  <si>
    <t>Ballay Rastislav</t>
  </si>
  <si>
    <t>Šedivý Matěj</t>
  </si>
  <si>
    <t>Šedivý Šimon</t>
  </si>
  <si>
    <t>Brdek Štěpán</t>
  </si>
  <si>
    <t>Bezděka Vojta</t>
  </si>
  <si>
    <t>Horák Kryštof</t>
  </si>
  <si>
    <t>Vosáhlo Jakub</t>
  </si>
  <si>
    <t>Koulová Tereza</t>
  </si>
  <si>
    <t>Burešová Soňa</t>
  </si>
  <si>
    <t>Alexová Denisa</t>
  </si>
  <si>
    <t>Fišerová Šárka</t>
  </si>
  <si>
    <t>Drozdová Julie</t>
  </si>
  <si>
    <t>Matalová Barbora</t>
  </si>
  <si>
    <t>Štěpánková Leontýnka</t>
  </si>
  <si>
    <t>Janotová Darina</t>
  </si>
  <si>
    <t>Král Jáchym</t>
  </si>
  <si>
    <t>Řezáč Tomáš</t>
  </si>
  <si>
    <t>Pokorný Rostislav</t>
  </si>
  <si>
    <t>Hamtil David</t>
  </si>
  <si>
    <t>Lindauer Dan</t>
  </si>
  <si>
    <t>Šulc Filip</t>
  </si>
  <si>
    <t>Ballay Jakub</t>
  </si>
  <si>
    <t>Resl Vojtěch</t>
  </si>
  <si>
    <t>Šticha Nicolas</t>
  </si>
  <si>
    <t>Švábová Linda</t>
  </si>
  <si>
    <t>Semecká Elsa</t>
  </si>
  <si>
    <t>Fialová Elen</t>
  </si>
  <si>
    <t>Kučerová Jolana</t>
  </si>
  <si>
    <t>Lomascolo szittyay Chiara</t>
  </si>
  <si>
    <t>Teistlerová Nela</t>
  </si>
  <si>
    <t>Vávrová Amálie</t>
  </si>
  <si>
    <t>Kafková Eliška</t>
  </si>
  <si>
    <t>Fárová Viktorie</t>
  </si>
  <si>
    <t>Havlíček Viktor</t>
  </si>
  <si>
    <t>Louda Ondřej</t>
  </si>
  <si>
    <t>David Adam</t>
  </si>
  <si>
    <t>David Matyáš</t>
  </si>
  <si>
    <t>Růžička Lukáš</t>
  </si>
  <si>
    <t>Růžička Jakub</t>
  </si>
  <si>
    <t>Jarůšek Tomáš</t>
  </si>
  <si>
    <t>Hůlka Matyáš</t>
  </si>
  <si>
    <t>Hůlka Dan</t>
  </si>
  <si>
    <t>Vacková Františka</t>
  </si>
  <si>
    <t>Parobková Rozálie</t>
  </si>
  <si>
    <t>Sýkorová Anja</t>
  </si>
  <si>
    <t>Kolínová Anička</t>
  </si>
  <si>
    <t>Ešnerová Sofie</t>
  </si>
  <si>
    <t>Pilařová Barbora</t>
  </si>
  <si>
    <t>Svolinská Julie</t>
  </si>
  <si>
    <t>Křikava Lukáš</t>
  </si>
  <si>
    <t>Hrabal Tomáš</t>
  </si>
  <si>
    <t>Tešovič Antonín</t>
  </si>
  <si>
    <t>Doubravová Viktorie</t>
  </si>
  <si>
    <t>Píclová Kristýna</t>
  </si>
  <si>
    <t>Fárová Justýna</t>
  </si>
  <si>
    <t>Bříza Oliver</t>
  </si>
  <si>
    <t>Bříza Maxmilián</t>
  </si>
  <si>
    <t>Lindauer Tom</t>
  </si>
  <si>
    <t>Vacek Albert</t>
  </si>
  <si>
    <t>Jarůšek Petr</t>
  </si>
  <si>
    <t>Kafka Ondřej</t>
  </si>
  <si>
    <t>Lomascolo szittyay Laura</t>
  </si>
  <si>
    <t>Zubková Karolína</t>
  </si>
  <si>
    <t>Vyleťal David</t>
  </si>
  <si>
    <t>Samec David</t>
  </si>
  <si>
    <t>Videman Karel</t>
  </si>
  <si>
    <t>Kosková Lucie</t>
  </si>
  <si>
    <t>Tejnora Štěpán</t>
  </si>
  <si>
    <t>Němčická Johana</t>
  </si>
  <si>
    <t xml:space="preserve">Schorný  František </t>
  </si>
  <si>
    <t>Kopanica Zdeněk</t>
  </si>
  <si>
    <t>49. Černožický kilometr 4.9.2021</t>
  </si>
  <si>
    <t>C1 žáci 500m A</t>
  </si>
  <si>
    <t>C1 žáci 500m B</t>
  </si>
  <si>
    <t>Kuncová Mariana</t>
  </si>
  <si>
    <t>Vojíková Aneta</t>
  </si>
  <si>
    <t xml:space="preserve">K1 žáci A 500m </t>
  </si>
  <si>
    <t>RD</t>
  </si>
  <si>
    <t>C1 dorostenci B 1.000m</t>
  </si>
  <si>
    <t>K1 Černožické naděje 200m</t>
  </si>
  <si>
    <t>C1 benjamínci - A + B + C 200m</t>
  </si>
  <si>
    <t>Kunclová Mariana</t>
  </si>
  <si>
    <t>C1 dorostenci A 200m</t>
  </si>
  <si>
    <t>C1 dorostenci B 200m</t>
  </si>
  <si>
    <t xml:space="preserve">K1 žačky A 200m </t>
  </si>
  <si>
    <t xml:space="preserve">K1 žačky B 200m </t>
  </si>
  <si>
    <t>K2 rodič + závodník 200m</t>
  </si>
  <si>
    <t>K2 dorostenky + kanoistky 500m</t>
  </si>
  <si>
    <t>C1 benjamínci - A+B+C 2km</t>
  </si>
  <si>
    <t>K1 benjamínky - C+D+E+F 2km</t>
  </si>
  <si>
    <t>K2 benjamínky - E+F 500m</t>
  </si>
  <si>
    <t>K2 benjamínky - C+D 500m</t>
  </si>
  <si>
    <t>Tůmová Kristýna</t>
  </si>
  <si>
    <t>Karlová Barbora</t>
  </si>
  <si>
    <t xml:space="preserve">Malinová </t>
  </si>
  <si>
    <t>Nejman Jiří</t>
  </si>
  <si>
    <t>Sladký Hynek</t>
  </si>
  <si>
    <t>Malinová Anna</t>
  </si>
  <si>
    <t>Dědeček David</t>
  </si>
  <si>
    <t>Postup do FA 1-2</t>
  </si>
  <si>
    <t>Postup do FB 3-4</t>
  </si>
  <si>
    <t>KVS Hranice</t>
  </si>
  <si>
    <t>Kajak klub Kadaň</t>
  </si>
  <si>
    <t>Lokomotiva Bráník</t>
  </si>
  <si>
    <t>RK Litovel</t>
  </si>
  <si>
    <t>KVS Štětí</t>
  </si>
  <si>
    <t>KVS Žamberk</t>
  </si>
  <si>
    <t>KVS Praha</t>
  </si>
  <si>
    <t>Šmátrala Patrik</t>
  </si>
  <si>
    <t>Kurťák Jakub</t>
  </si>
  <si>
    <t>SKD</t>
  </si>
  <si>
    <t>Těšovič Antonín</t>
  </si>
  <si>
    <t>O´connel Maxim</t>
  </si>
  <si>
    <t>Videmanová Monika</t>
  </si>
  <si>
    <t>Videmanová</t>
  </si>
  <si>
    <t>Dostálová</t>
  </si>
  <si>
    <t>Falisová</t>
  </si>
  <si>
    <t>Dostálová Kateřina</t>
  </si>
  <si>
    <t>Novotný Lukáš</t>
  </si>
  <si>
    <t>Vild CHO Videmanová CHO Falisová CHO Dostálová CHO</t>
  </si>
  <si>
    <t>Predka CHO Bezděka CHO Mikšovicová CHO Koubová CHO</t>
  </si>
  <si>
    <t>Strážovsky František</t>
  </si>
  <si>
    <t>Sokol Králův Dvůr</t>
  </si>
  <si>
    <t>Lindauer Tomáš</t>
  </si>
  <si>
    <t>Hodek Vítek</t>
  </si>
  <si>
    <t xml:space="preserve">Hodek Vítek </t>
  </si>
  <si>
    <t>K1 juniorky  + žena 1.000m</t>
  </si>
  <si>
    <t>Reichová Michaela - žena</t>
  </si>
  <si>
    <t>K1 juniorky + žena 200m</t>
  </si>
  <si>
    <t>Slivonská Julie</t>
  </si>
  <si>
    <t>Janďourek Šimon</t>
  </si>
  <si>
    <t>C1 dorostenci A + muž + jun 1.000m</t>
  </si>
  <si>
    <t xml:space="preserve">Janďourek Šimon </t>
  </si>
  <si>
    <t>C1 muži + jun 200m</t>
  </si>
  <si>
    <t>C2 dorostenci + jun 500m</t>
  </si>
  <si>
    <t>Faltus tomáš</t>
  </si>
  <si>
    <t>Liška Matěj</t>
  </si>
  <si>
    <t>Brdek štěpán</t>
  </si>
  <si>
    <t>Dominika Bláhová</t>
  </si>
  <si>
    <t>Štěpán Verner</t>
  </si>
  <si>
    <t>Pániková Nikola</t>
  </si>
  <si>
    <t>Kerner Krištov</t>
  </si>
  <si>
    <t>Hníková Anežka</t>
  </si>
  <si>
    <t>Matěj Soukup</t>
  </si>
  <si>
    <t>3,47,56</t>
  </si>
  <si>
    <t>3,49,65</t>
  </si>
  <si>
    <t>4,01,7</t>
  </si>
  <si>
    <t>4,10,65</t>
  </si>
  <si>
    <t>4,11,53</t>
  </si>
  <si>
    <t>4,12,21</t>
  </si>
  <si>
    <t>4,19,46</t>
  </si>
  <si>
    <t>4,32,75</t>
  </si>
  <si>
    <t>3,54,8</t>
  </si>
  <si>
    <t>4,02,67</t>
  </si>
  <si>
    <t>dns</t>
  </si>
  <si>
    <t>3,47,14</t>
  </si>
  <si>
    <t>3,48,24</t>
  </si>
  <si>
    <t>3,48,86</t>
  </si>
  <si>
    <t>3,56,84</t>
  </si>
  <si>
    <t>4,07,52</t>
  </si>
  <si>
    <t>4,27,43</t>
  </si>
  <si>
    <t>4,40,10</t>
  </si>
  <si>
    <t>4,18,57</t>
  </si>
  <si>
    <t>4,19,33</t>
  </si>
  <si>
    <t>4,23,26</t>
  </si>
  <si>
    <t>4,24,91</t>
  </si>
  <si>
    <t>4,27,40</t>
  </si>
  <si>
    <t>4,33,82</t>
  </si>
  <si>
    <t>dnf</t>
  </si>
  <si>
    <t>4,15,54</t>
  </si>
  <si>
    <t>4,18,94</t>
  </si>
  <si>
    <t>4,21,79</t>
  </si>
  <si>
    <t>4,25,45</t>
  </si>
  <si>
    <t>4,28,86</t>
  </si>
  <si>
    <t>4,41,92</t>
  </si>
  <si>
    <t>4,47,85</t>
  </si>
  <si>
    <t>1,58,96</t>
  </si>
  <si>
    <t>1,59,89</t>
  </si>
  <si>
    <t>2,03,38</t>
  </si>
  <si>
    <t>2,06,58</t>
  </si>
  <si>
    <t>2,07,64</t>
  </si>
  <si>
    <t>2,07,94</t>
  </si>
  <si>
    <t>2,08,96</t>
  </si>
  <si>
    <t>2,27,25</t>
  </si>
  <si>
    <t>1,49,65</t>
  </si>
  <si>
    <t>1,50,61</t>
  </si>
  <si>
    <t>1,51,76</t>
  </si>
  <si>
    <t>1,57,01</t>
  </si>
  <si>
    <t>2,06,94</t>
  </si>
  <si>
    <t>2,08,18</t>
  </si>
  <si>
    <t>2,17,29</t>
  </si>
  <si>
    <t>1,58,1</t>
  </si>
  <si>
    <t>1,59,7</t>
  </si>
  <si>
    <t>2,06,6</t>
  </si>
  <si>
    <t>2,07,5</t>
  </si>
  <si>
    <t>2,08,5</t>
  </si>
  <si>
    <t>2,17,2</t>
  </si>
  <si>
    <t>2,20,8</t>
  </si>
  <si>
    <t>2,21,3</t>
  </si>
  <si>
    <t>2,42,1</t>
  </si>
  <si>
    <t>4,35,38</t>
  </si>
  <si>
    <t>2,05,23</t>
  </si>
  <si>
    <t>2,05,86</t>
  </si>
  <si>
    <t>2,06,15</t>
  </si>
  <si>
    <t>2,06,39</t>
  </si>
  <si>
    <t>2,18,31</t>
  </si>
  <si>
    <t>2,22,89</t>
  </si>
  <si>
    <t>2,24,29</t>
  </si>
  <si>
    <t>2,25,78</t>
  </si>
  <si>
    <t>2,17,7</t>
  </si>
  <si>
    <t>2,19,9</t>
  </si>
  <si>
    <t>2,21,7</t>
  </si>
  <si>
    <t>2,23,1</t>
  </si>
  <si>
    <t>2,23,7</t>
  </si>
  <si>
    <t>2,24,5</t>
  </si>
  <si>
    <t>2,25,0</t>
  </si>
  <si>
    <t>2,09,5</t>
  </si>
  <si>
    <t>2,10,6</t>
  </si>
  <si>
    <t>2,12,5</t>
  </si>
  <si>
    <t>2,17,3</t>
  </si>
  <si>
    <t>2,18,5</t>
  </si>
  <si>
    <t>2,27,2</t>
  </si>
  <si>
    <t>2,29,2</t>
  </si>
  <si>
    <t>2,33,6</t>
  </si>
  <si>
    <t>2,35,1</t>
  </si>
  <si>
    <t>2,17,5</t>
  </si>
  <si>
    <t>2,18,13</t>
  </si>
  <si>
    <t>2,18,59</t>
  </si>
  <si>
    <t>2,23,9</t>
  </si>
  <si>
    <t>2,26,9</t>
  </si>
  <si>
    <t>2,37,6</t>
  </si>
  <si>
    <t>2,14,8</t>
  </si>
  <si>
    <t>2,16,4</t>
  </si>
  <si>
    <t>2,19,7</t>
  </si>
  <si>
    <t>2,22,6</t>
  </si>
  <si>
    <t>2,25,4</t>
  </si>
  <si>
    <t>2,31,8</t>
  </si>
  <si>
    <t>2,34,2</t>
  </si>
  <si>
    <t>2,11,89</t>
  </si>
  <si>
    <t>2,18,90</t>
  </si>
  <si>
    <t>2,26,28</t>
  </si>
  <si>
    <t>2,26,58</t>
  </si>
  <si>
    <t>2,34,50</t>
  </si>
  <si>
    <t>2,35,10</t>
  </si>
  <si>
    <t>2,39,51</t>
  </si>
  <si>
    <t>2,09,44</t>
  </si>
  <si>
    <t>2,10,94</t>
  </si>
  <si>
    <t>2,11,85</t>
  </si>
  <si>
    <t>2,14,58</t>
  </si>
  <si>
    <t>2,15,07</t>
  </si>
  <si>
    <t>2,19,42</t>
  </si>
  <si>
    <t>2,34,41</t>
  </si>
  <si>
    <t>2,39,14</t>
  </si>
  <si>
    <t>2,22,3</t>
  </si>
  <si>
    <t>2,25,9</t>
  </si>
  <si>
    <t>2,30,07</t>
  </si>
  <si>
    <t>2,39,1</t>
  </si>
  <si>
    <t>2,52,2</t>
  </si>
  <si>
    <t>2,53,2</t>
  </si>
  <si>
    <t>2,22,0</t>
  </si>
  <si>
    <t>3,14,4</t>
  </si>
  <si>
    <t>2,31,3</t>
  </si>
  <si>
    <t>2,32,3</t>
  </si>
  <si>
    <t>2,33,9</t>
  </si>
  <si>
    <t>2,38,0</t>
  </si>
  <si>
    <t>2,47,1</t>
  </si>
  <si>
    <t>2,37,02</t>
  </si>
  <si>
    <t>2,43,19</t>
  </si>
  <si>
    <t>2,50,70</t>
  </si>
  <si>
    <t>3,06,09</t>
  </si>
  <si>
    <t>3,13,96</t>
  </si>
  <si>
    <t>4,23,96</t>
  </si>
  <si>
    <t>DSQ</t>
  </si>
  <si>
    <t>2,03,7</t>
  </si>
  <si>
    <t>2,12,8</t>
  </si>
  <si>
    <t>2,13,1</t>
  </si>
  <si>
    <t>1,13,4</t>
  </si>
  <si>
    <t>2,46,1</t>
  </si>
  <si>
    <t>2,17,6</t>
  </si>
  <si>
    <t>2,27,6</t>
  </si>
  <si>
    <t>2,20,73</t>
  </si>
  <si>
    <t>2,26,52</t>
  </si>
  <si>
    <t>2,44,11</t>
  </si>
  <si>
    <t>2,49,06</t>
  </si>
  <si>
    <t>2,54,5</t>
  </si>
  <si>
    <t>3,15,09</t>
  </si>
  <si>
    <t>Kerner štěpán</t>
  </si>
  <si>
    <t>Švestka Tomáš</t>
  </si>
  <si>
    <t xml:space="preserve">Kubímek Karel </t>
  </si>
  <si>
    <t>Kubínková Veronika</t>
  </si>
  <si>
    <t>Křížová Eva</t>
  </si>
  <si>
    <t>Vávrová Ema</t>
  </si>
  <si>
    <t>Vávra Marek</t>
  </si>
  <si>
    <t>Kůsová Bára</t>
  </si>
  <si>
    <t>Kůs Martin</t>
  </si>
  <si>
    <t xml:space="preserve">Stýčková Štěpánka </t>
  </si>
  <si>
    <t>Petrovský Petr</t>
  </si>
  <si>
    <t>LSB</t>
  </si>
  <si>
    <t xml:space="preserve">Niklová Helena </t>
  </si>
  <si>
    <t xml:space="preserve">Nikl Adam </t>
  </si>
  <si>
    <t>Drozdová Jana</t>
  </si>
  <si>
    <t xml:space="preserve">Drozda Hynek </t>
  </si>
  <si>
    <t>Svatoš Roman</t>
  </si>
  <si>
    <t>Svatošová Bára</t>
  </si>
  <si>
    <t>Vikova Renata</t>
  </si>
  <si>
    <t>1,56,8</t>
  </si>
  <si>
    <t>2,03,6</t>
  </si>
  <si>
    <t>2,07,9</t>
  </si>
  <si>
    <t>2,14,7</t>
  </si>
  <si>
    <t>2,24,4</t>
  </si>
  <si>
    <t>1,39,28</t>
  </si>
  <si>
    <t>1,41,6</t>
  </si>
  <si>
    <t>1,44,09</t>
  </si>
  <si>
    <t>1,46,22</t>
  </si>
  <si>
    <t>1,50,39</t>
  </si>
  <si>
    <t>1,51,03</t>
  </si>
  <si>
    <t>1,54,2</t>
  </si>
  <si>
    <t>2,05,6</t>
  </si>
  <si>
    <t>2,08,9</t>
  </si>
  <si>
    <t>1,48,1</t>
  </si>
  <si>
    <t>1,51,2</t>
  </si>
  <si>
    <t>2,10,4</t>
  </si>
  <si>
    <t>2,13,3</t>
  </si>
  <si>
    <t>2,18,7</t>
  </si>
  <si>
    <t>2,21,6</t>
  </si>
  <si>
    <t>2,23,5</t>
  </si>
  <si>
    <t>2,23,8</t>
  </si>
  <si>
    <t>2,42,4</t>
  </si>
  <si>
    <t>2,18,65</t>
  </si>
  <si>
    <t>2,21,56</t>
  </si>
  <si>
    <t>2,28,6</t>
  </si>
  <si>
    <t>2,35,6</t>
  </si>
  <si>
    <t>2,41,36</t>
  </si>
  <si>
    <t>2,46,01</t>
  </si>
  <si>
    <t>3,04,05</t>
  </si>
  <si>
    <t>2,10,1</t>
  </si>
  <si>
    <t>2,38,3</t>
  </si>
  <si>
    <t>2,38,6</t>
  </si>
  <si>
    <t>2,56,7</t>
  </si>
  <si>
    <t>2,25,01</t>
  </si>
  <si>
    <t>2,45,57</t>
  </si>
  <si>
    <t>2,51,62</t>
  </si>
  <si>
    <t>2,54,02</t>
  </si>
  <si>
    <t>2,54,75</t>
  </si>
  <si>
    <t>3,07,13</t>
  </si>
  <si>
    <t>3,08,28</t>
  </si>
  <si>
    <t>2,51,7</t>
  </si>
  <si>
    <t>3,00,0</t>
  </si>
  <si>
    <t>3,31,0</t>
  </si>
  <si>
    <t>2,03,30</t>
  </si>
  <si>
    <t>2,04,97</t>
  </si>
  <si>
    <t>2,11,15</t>
  </si>
  <si>
    <t>2,15,29</t>
  </si>
  <si>
    <t>2,24,35</t>
  </si>
  <si>
    <t>2,01,5</t>
  </si>
  <si>
    <t>2,12,3</t>
  </si>
  <si>
    <t>2,16,0</t>
  </si>
  <si>
    <t>2,25,1</t>
  </si>
  <si>
    <t>2,33,4</t>
  </si>
  <si>
    <t>3,11,5</t>
  </si>
  <si>
    <t>2,04,7</t>
  </si>
  <si>
    <t>2,09,2</t>
  </si>
  <si>
    <t>2,30,1</t>
  </si>
  <si>
    <t>2,33,2</t>
  </si>
  <si>
    <t>2,37,4</t>
  </si>
  <si>
    <t>2,00,08</t>
  </si>
  <si>
    <t>2,02,25</t>
  </si>
  <si>
    <t>2,09,76</t>
  </si>
  <si>
    <t>2,15,06</t>
  </si>
  <si>
    <t>2,17,39</t>
  </si>
  <si>
    <t>2,36,39</t>
  </si>
  <si>
    <t>1,59,0</t>
  </si>
  <si>
    <t>2,00,1</t>
  </si>
  <si>
    <t>2,05,2</t>
  </si>
  <si>
    <t>2,20,5</t>
  </si>
  <si>
    <t>2,29,7</t>
  </si>
  <si>
    <t>2,59,8</t>
  </si>
  <si>
    <t>2,01,46</t>
  </si>
  <si>
    <t>2,11,20</t>
  </si>
  <si>
    <t>2,17,8</t>
  </si>
  <si>
    <t>2,20,37</t>
  </si>
  <si>
    <t>2,22,22</t>
  </si>
  <si>
    <t>2,29,05</t>
  </si>
  <si>
    <t>2,13,7</t>
  </si>
  <si>
    <t>2,27,3</t>
  </si>
  <si>
    <t>2,31,9</t>
  </si>
  <si>
    <t>1,59,08</t>
  </si>
  <si>
    <t>2,00,81</t>
  </si>
  <si>
    <t>2,04,14</t>
  </si>
  <si>
    <t>2,04,37</t>
  </si>
  <si>
    <t>2,04,60</t>
  </si>
  <si>
    <t>2,07,7</t>
  </si>
  <si>
    <t>2,03,2</t>
  </si>
  <si>
    <t>2,07,4</t>
  </si>
  <si>
    <t>2,09,8</t>
  </si>
  <si>
    <t>2,10,2</t>
  </si>
  <si>
    <t>2,17,9</t>
  </si>
  <si>
    <t>2,19,3</t>
  </si>
  <si>
    <t xml:space="preserve">Malina Jiří </t>
  </si>
  <si>
    <t xml:space="preserve">Žďárský Huábert </t>
  </si>
  <si>
    <t>Žďárská Andre</t>
  </si>
  <si>
    <t xml:space="preserve">Kupcová Krystýna </t>
  </si>
  <si>
    <t>Drušová Adela</t>
  </si>
  <si>
    <t xml:space="preserve">Strýčková </t>
  </si>
  <si>
    <t xml:space="preserve">Hojná Anežka </t>
  </si>
  <si>
    <t>Hojný</t>
  </si>
  <si>
    <t>Lomacolo Chiara</t>
  </si>
  <si>
    <t>Lomacolo Laura</t>
  </si>
  <si>
    <t>KIKK</t>
  </si>
  <si>
    <t xml:space="preserve">Zubková Karolína </t>
  </si>
  <si>
    <t>Lindaur Tom</t>
  </si>
  <si>
    <t xml:space="preserve">Strábský jakub </t>
  </si>
  <si>
    <t>ZUS</t>
  </si>
  <si>
    <t>Hartmannovgá Jitka</t>
  </si>
  <si>
    <t>Hartmannová Barbora</t>
  </si>
  <si>
    <t>Antušová EMA</t>
  </si>
  <si>
    <t>Hanušová Anna</t>
  </si>
  <si>
    <t>Hlaváč Onbdřej</t>
  </si>
  <si>
    <t xml:space="preserve">Hlaváč Lukáš </t>
  </si>
  <si>
    <t xml:space="preserve">Fišer Břetislav </t>
  </si>
  <si>
    <t>Lazák Matyáš</t>
  </si>
  <si>
    <t>Neuman</t>
  </si>
  <si>
    <t>Neuman Daniel</t>
  </si>
  <si>
    <t xml:space="preserve">Cermák Vojtra </t>
  </si>
  <si>
    <t xml:space="preserve">Čermák Ondřej </t>
  </si>
  <si>
    <t xml:space="preserve">Doležal Lukáš </t>
  </si>
  <si>
    <t>Dloežal Petr</t>
  </si>
  <si>
    <t>Doležalová Kateřina</t>
  </si>
  <si>
    <t xml:space="preserve">Pilařivá Kateřina </t>
  </si>
  <si>
    <t>Pílařová Bara</t>
  </si>
  <si>
    <t>Vojhík Filip</t>
  </si>
  <si>
    <t>Vojíková |Aneta</t>
  </si>
  <si>
    <t>Janbtová Darina</t>
  </si>
  <si>
    <t>Janotavá Barbora</t>
  </si>
  <si>
    <t xml:space="preserve">Samcová Veronika </t>
  </si>
  <si>
    <t>ZBr</t>
  </si>
  <si>
    <t>Smída Vít ZBR</t>
  </si>
  <si>
    <t xml:space="preserve">Šmídfa Antonín </t>
  </si>
  <si>
    <t>Bartek Martiáš</t>
  </si>
  <si>
    <t>Křikava</t>
  </si>
  <si>
    <t>Křikava lukáš</t>
  </si>
  <si>
    <t>|Tulacjová |Lada</t>
  </si>
  <si>
    <t xml:space="preserve">Řezáč Tomáš </t>
  </si>
  <si>
    <t>Malina Petr</t>
  </si>
  <si>
    <t>Hrabalová Zuzana</t>
  </si>
  <si>
    <t>Malina Michal</t>
  </si>
  <si>
    <t>Viedmann mKarel</t>
  </si>
  <si>
    <t xml:space="preserve">Videmanova Monika </t>
  </si>
  <si>
    <t xml:space="preserve">Zimčík Tomáš </t>
  </si>
  <si>
    <t>Valsa Radek</t>
  </si>
  <si>
    <t xml:space="preserve">Valsová Veronika </t>
  </si>
  <si>
    <t>Faktor Radovan</t>
  </si>
  <si>
    <t>Faktor Matiáš</t>
  </si>
  <si>
    <t>Fišerová Eva</t>
  </si>
  <si>
    <t>Lazák Martin</t>
  </si>
  <si>
    <t xml:space="preserve">Lazák Tomáš </t>
  </si>
  <si>
    <t>Němeček Martrin</t>
  </si>
  <si>
    <t xml:space="preserve">Nemecek Martin </t>
  </si>
  <si>
    <t>Kopeček Jharomír</t>
  </si>
  <si>
    <t>Kopečková Tereza</t>
  </si>
  <si>
    <t>Soukup Jan</t>
  </si>
  <si>
    <t>Fischer Radomír</t>
  </si>
  <si>
    <t>spa</t>
  </si>
  <si>
    <t>Doležalová Alena</t>
  </si>
  <si>
    <t xml:space="preserve">Doležalová Barbora </t>
  </si>
  <si>
    <t>CGO</t>
  </si>
  <si>
    <t>Kafka Tomáš</t>
  </si>
  <si>
    <t>Kafková Eliuška</t>
  </si>
  <si>
    <t xml:space="preserve">Sýkora Mirek </t>
  </si>
  <si>
    <t>0,35,2</t>
  </si>
  <si>
    <t>0,35,4</t>
  </si>
  <si>
    <t>0,37,7</t>
  </si>
  <si>
    <t>0,38,3</t>
  </si>
  <si>
    <t>0,46,0</t>
  </si>
  <si>
    <t>0,43,08</t>
  </si>
  <si>
    <t>0,45,63</t>
  </si>
  <si>
    <t>0,46,72</t>
  </si>
  <si>
    <t>0,49,11</t>
  </si>
  <si>
    <t>0,50,58</t>
  </si>
  <si>
    <t>0,52,73</t>
  </si>
  <si>
    <t>0,53,20</t>
  </si>
  <si>
    <t>0,49,7</t>
  </si>
  <si>
    <t>0,52,9</t>
  </si>
  <si>
    <t>0,53,3</t>
  </si>
  <si>
    <t>0,56,3</t>
  </si>
  <si>
    <t>1,05,0</t>
  </si>
  <si>
    <t>1,09,2</t>
  </si>
  <si>
    <t>0,55,01</t>
  </si>
  <si>
    <t>0,56,67</t>
  </si>
  <si>
    <t>0,57,18</t>
  </si>
  <si>
    <t>1,03,43</t>
  </si>
  <si>
    <t>1,05,04</t>
  </si>
  <si>
    <t>1,12,83</t>
  </si>
  <si>
    <t>1,20,42</t>
  </si>
  <si>
    <t>1,02,5</t>
  </si>
  <si>
    <t>1,06,2</t>
  </si>
  <si>
    <t>1,11,7</t>
  </si>
  <si>
    <t>1,18,3</t>
  </si>
  <si>
    <t>1,21,9</t>
  </si>
  <si>
    <t>0,52,6</t>
  </si>
  <si>
    <t>0,54,5</t>
  </si>
  <si>
    <t>0,55,7</t>
  </si>
  <si>
    <t>0,56,5</t>
  </si>
  <si>
    <t>0,57,6</t>
  </si>
  <si>
    <t>0,58,8</t>
  </si>
  <si>
    <t>1,07,8</t>
  </si>
  <si>
    <t>1,12,9</t>
  </si>
  <si>
    <t>0,54,4</t>
  </si>
  <si>
    <t>0,44,4</t>
  </si>
  <si>
    <t>0,56,1</t>
  </si>
  <si>
    <t>0,58,0</t>
  </si>
  <si>
    <t>0,58,5</t>
  </si>
  <si>
    <t>0,59,9</t>
  </si>
  <si>
    <t>1,01,6</t>
  </si>
  <si>
    <t>1,05,9</t>
  </si>
  <si>
    <t>0,53,6</t>
  </si>
  <si>
    <t>0,57,05</t>
  </si>
  <si>
    <t>0,57,38</t>
  </si>
  <si>
    <t>0,58,05</t>
  </si>
  <si>
    <t>0,58,34</t>
  </si>
  <si>
    <t>0,59,91</t>
  </si>
  <si>
    <t>1,02,40</t>
  </si>
  <si>
    <t>0,54,3</t>
  </si>
  <si>
    <t>0,55,6</t>
  </si>
  <si>
    <t>0,56,0</t>
  </si>
  <si>
    <t>0,58,3</t>
  </si>
  <si>
    <t>1,02,7</t>
  </si>
  <si>
    <t>1,03,8</t>
  </si>
  <si>
    <t>1,08,3</t>
  </si>
  <si>
    <t>1,15,7</t>
  </si>
  <si>
    <t>0,54,32</t>
  </si>
  <si>
    <t>0,58,87</t>
  </si>
  <si>
    <t>1,04,22</t>
  </si>
  <si>
    <t>1,06,21</t>
  </si>
  <si>
    <t>1,06,60</t>
  </si>
  <si>
    <t>1,11,17</t>
  </si>
  <si>
    <t>1,12,56</t>
  </si>
  <si>
    <t>0,55,0</t>
  </si>
  <si>
    <t>1,05,4</t>
  </si>
  <si>
    <t>1,05,8</t>
  </si>
  <si>
    <t>1,06,4</t>
  </si>
  <si>
    <t>0,57,20</t>
  </si>
  <si>
    <t>1,01,37</t>
  </si>
  <si>
    <t>1,04,18</t>
  </si>
  <si>
    <t>1,06,85</t>
  </si>
  <si>
    <t>1,10,30</t>
  </si>
  <si>
    <t>1,10,89</t>
  </si>
  <si>
    <t>1,11,36</t>
  </si>
  <si>
    <t>0,57,1</t>
  </si>
  <si>
    <t>0,57,3</t>
  </si>
  <si>
    <t>0,57,4</t>
  </si>
  <si>
    <t>1,00,8</t>
  </si>
  <si>
    <t>1,09,5</t>
  </si>
  <si>
    <t>1,11,0</t>
  </si>
  <si>
    <t>1,11,4</t>
  </si>
  <si>
    <t>1,14,6</t>
  </si>
  <si>
    <t>1,05,40</t>
  </si>
  <si>
    <t>1,08,03</t>
  </si>
  <si>
    <t>1,11,20</t>
  </si>
  <si>
    <t>1,14,49</t>
  </si>
  <si>
    <t>1,16,76</t>
  </si>
  <si>
    <t>1,17,45</t>
  </si>
  <si>
    <t>1,10,5</t>
  </si>
  <si>
    <t>1,10,9</t>
  </si>
  <si>
    <t>1,12,6</t>
  </si>
  <si>
    <t>1,18,7</t>
  </si>
  <si>
    <t>1,20,1</t>
  </si>
  <si>
    <t>1,07,18</t>
  </si>
  <si>
    <t>1,08,93</t>
  </si>
  <si>
    <t>1,13,38</t>
  </si>
  <si>
    <t>1,14,25</t>
  </si>
  <si>
    <t>1,17,28</t>
  </si>
  <si>
    <t>1,17,2</t>
  </si>
  <si>
    <t>1,17,5</t>
  </si>
  <si>
    <t>1,20,6</t>
  </si>
  <si>
    <t>1,24,4</t>
  </si>
  <si>
    <t>0,42,04</t>
  </si>
  <si>
    <t>0,43,57</t>
  </si>
  <si>
    <t>0,46,48</t>
  </si>
  <si>
    <t>0,46,89</t>
  </si>
  <si>
    <t>0,47,44</t>
  </si>
  <si>
    <t>0,48,13</t>
  </si>
  <si>
    <t>0,48,88</t>
  </si>
  <si>
    <t>0,50,31</t>
  </si>
  <si>
    <t>0,45,9</t>
  </si>
  <si>
    <t>0,46,2</t>
  </si>
  <si>
    <t>0,49,8</t>
  </si>
  <si>
    <t>0,53,4</t>
  </si>
  <si>
    <t>0,53,9</t>
  </si>
  <si>
    <t>0,46,3</t>
  </si>
  <si>
    <t>0,47,3</t>
  </si>
  <si>
    <t>0,58,1</t>
  </si>
  <si>
    <t>0,48,9</t>
  </si>
  <si>
    <t>0,51,5</t>
  </si>
  <si>
    <t>1,10,7</t>
  </si>
  <si>
    <t>1,39,3</t>
  </si>
  <si>
    <t>1,44,2</t>
  </si>
  <si>
    <t>0,40,4</t>
  </si>
  <si>
    <t>0,41,3</t>
  </si>
  <si>
    <t>0,41,7</t>
  </si>
  <si>
    <t>0,42,3</t>
  </si>
  <si>
    <t>0,45,2</t>
  </si>
  <si>
    <t>0,45,7</t>
  </si>
  <si>
    <t>0,50,4</t>
  </si>
  <si>
    <t>0,42,8</t>
  </si>
  <si>
    <t>0,43,6</t>
  </si>
  <si>
    <t>0,44,1</t>
  </si>
  <si>
    <t>0,45,3</t>
  </si>
  <si>
    <t>0,46,6</t>
  </si>
  <si>
    <t>0,47,1</t>
  </si>
  <si>
    <t>0,45,8</t>
  </si>
  <si>
    <t>0,46,8</t>
  </si>
  <si>
    <t>0,48,0</t>
  </si>
  <si>
    <t>0,48,3</t>
  </si>
  <si>
    <t>0,52,1</t>
  </si>
  <si>
    <t>Dolezal, Vosáhlo, Horák, Kozlík</t>
  </si>
  <si>
    <t>1,01,5</t>
  </si>
  <si>
    <t>1,01,9</t>
  </si>
  <si>
    <t>1,04,1</t>
  </si>
  <si>
    <t>1,08,0</t>
  </si>
  <si>
    <t>1,08,9</t>
  </si>
  <si>
    <t>1,13,2</t>
  </si>
  <si>
    <t>1,14,2</t>
  </si>
  <si>
    <t>0,44,2</t>
  </si>
  <si>
    <t>0,44,7</t>
  </si>
  <si>
    <t>0,47,2</t>
  </si>
  <si>
    <t>0,47,6</t>
  </si>
  <si>
    <t>0,48,7</t>
  </si>
  <si>
    <t>0,49,3</t>
  </si>
  <si>
    <t>0,40,6</t>
  </si>
  <si>
    <t>0,41,6</t>
  </si>
  <si>
    <t>0,42,6</t>
  </si>
  <si>
    <t>0,43,4</t>
  </si>
  <si>
    <t>0,44,3</t>
  </si>
  <si>
    <t>0,45,1</t>
  </si>
  <si>
    <t>0,46,9</t>
  </si>
  <si>
    <t>0,48,8</t>
  </si>
  <si>
    <t>0,46,00</t>
  </si>
  <si>
    <t>0,46,93</t>
  </si>
  <si>
    <t>0,48,66</t>
  </si>
  <si>
    <t>0,49,71</t>
  </si>
  <si>
    <t>0,50,18</t>
  </si>
  <si>
    <t>0,50,53</t>
  </si>
  <si>
    <t>0,52,90</t>
  </si>
  <si>
    <t>0,53,57</t>
  </si>
  <si>
    <t>0,43,7</t>
  </si>
  <si>
    <t>0,44,5</t>
  </si>
  <si>
    <t>0,45,5</t>
  </si>
  <si>
    <t>0,47,8</t>
  </si>
  <si>
    <t>0,48,6</t>
  </si>
  <si>
    <t>0,51,6</t>
  </si>
  <si>
    <t>0,53,7</t>
  </si>
  <si>
    <t>0,55,4</t>
  </si>
  <si>
    <t>0,50,3</t>
  </si>
  <si>
    <t>0,52,4</t>
  </si>
  <si>
    <t>0,53,1</t>
  </si>
  <si>
    <t>0,54,1</t>
  </si>
  <si>
    <t>1,00,7</t>
  </si>
  <si>
    <t>1,10,8</t>
  </si>
  <si>
    <t>0,42,1</t>
  </si>
  <si>
    <t>0,43,1</t>
  </si>
  <si>
    <t>0,49,6</t>
  </si>
  <si>
    <t>0,50,2</t>
  </si>
  <si>
    <t>0,43,94</t>
  </si>
  <si>
    <t>0,45,11</t>
  </si>
  <si>
    <t>0,48,92</t>
  </si>
  <si>
    <t>0,49,55</t>
  </si>
  <si>
    <t>0,50,74</t>
  </si>
  <si>
    <t>0,51,95</t>
  </si>
  <si>
    <t>0,55,80</t>
  </si>
  <si>
    <t>0,56,41</t>
  </si>
  <si>
    <t>0,38,2</t>
  </si>
  <si>
    <t>0,41,2</t>
  </si>
  <si>
    <t>0,45,0</t>
  </si>
  <si>
    <t>0,47,9</t>
  </si>
  <si>
    <t>0,50,7</t>
  </si>
  <si>
    <t>0,41,36</t>
  </si>
  <si>
    <t>0,42,15</t>
  </si>
  <si>
    <t>0,43,20</t>
  </si>
  <si>
    <t>0,44,81</t>
  </si>
  <si>
    <t>0,45,18</t>
  </si>
  <si>
    <t>0,46,83</t>
  </si>
  <si>
    <t>0,55,72</t>
  </si>
  <si>
    <t>0,58,61</t>
  </si>
  <si>
    <t>0,47,4</t>
  </si>
  <si>
    <t>1,07,5</t>
  </si>
  <si>
    <t>0,44,8</t>
  </si>
  <si>
    <t>0,47,7</t>
  </si>
  <si>
    <t>0,50,0</t>
  </si>
  <si>
    <t>0,51,4</t>
  </si>
  <si>
    <t>0,51,8</t>
  </si>
  <si>
    <t>0,38,14</t>
  </si>
  <si>
    <t>0,43,0</t>
  </si>
  <si>
    <t>0,43,3</t>
  </si>
  <si>
    <t>0,46,1</t>
  </si>
  <si>
    <t>0,56,6</t>
  </si>
  <si>
    <t>0,38,58</t>
  </si>
  <si>
    <t>0,39,57</t>
  </si>
  <si>
    <t>0,39,96</t>
  </si>
  <si>
    <t>0,40,37</t>
  </si>
  <si>
    <t>0,49,67</t>
  </si>
  <si>
    <t>0,50,80</t>
  </si>
  <si>
    <t>0,55,73</t>
  </si>
  <si>
    <t>0,39,5</t>
  </si>
  <si>
    <t>0,40,1</t>
  </si>
  <si>
    <t>0,41,9</t>
  </si>
  <si>
    <t>0,42,9</t>
  </si>
  <si>
    <t>0,47,64</t>
  </si>
  <si>
    <t>0,48,31</t>
  </si>
  <si>
    <t>0,49,82</t>
  </si>
  <si>
    <t>0,55,21</t>
  </si>
  <si>
    <t>0,55,52</t>
  </si>
  <si>
    <t>0,55,99</t>
  </si>
  <si>
    <t>0,56,86</t>
  </si>
  <si>
    <t>0,57,77</t>
  </si>
  <si>
    <t>0,48,5</t>
  </si>
  <si>
    <t>0,49,4</t>
  </si>
  <si>
    <t>0,54,0</t>
  </si>
  <si>
    <t>0,54,7</t>
  </si>
  <si>
    <t>0,45,28</t>
  </si>
  <si>
    <t>0,47,78</t>
  </si>
  <si>
    <t>0,48,19</t>
  </si>
  <si>
    <t>0,49,62</t>
  </si>
  <si>
    <t>0,51,57</t>
  </si>
  <si>
    <t>0,52,44</t>
  </si>
  <si>
    <t>0,53,13</t>
  </si>
  <si>
    <t>1,02,6</t>
  </si>
  <si>
    <t>0,50,1</t>
  </si>
  <si>
    <t>0,57,7</t>
  </si>
  <si>
    <t>0,44,92</t>
  </si>
  <si>
    <t>0,46,15</t>
  </si>
  <si>
    <t>0,46,62</t>
  </si>
  <si>
    <t>0,47,83</t>
  </si>
  <si>
    <t>0,48,20</t>
  </si>
  <si>
    <t>0,51,49</t>
  </si>
  <si>
    <t>0,52,04</t>
  </si>
  <si>
    <t>0,52,27</t>
  </si>
  <si>
    <t>2,08,2</t>
  </si>
  <si>
    <t>2,11,9</t>
  </si>
  <si>
    <t>2,19,2</t>
  </si>
  <si>
    <t>2,27,0</t>
  </si>
  <si>
    <t>2,47,01</t>
  </si>
  <si>
    <t>2,58,02</t>
  </si>
  <si>
    <t>3,39,1</t>
  </si>
  <si>
    <t>3,40,3</t>
  </si>
  <si>
    <t>3,40,9</t>
  </si>
  <si>
    <t>3,41,3</t>
  </si>
  <si>
    <t>3,42,9</t>
  </si>
  <si>
    <t>4,00,4</t>
  </si>
  <si>
    <t>4,03,9</t>
  </si>
  <si>
    <t>4,04,9</t>
  </si>
  <si>
    <t>4,07,9</t>
  </si>
  <si>
    <t>4,04,00</t>
  </si>
  <si>
    <t>4,05,21</t>
  </si>
  <si>
    <t>4,12,04</t>
  </si>
  <si>
    <t>4,15,25</t>
  </si>
  <si>
    <t>4,15,74</t>
  </si>
  <si>
    <t>4,17,13</t>
  </si>
  <si>
    <t>4,22,44</t>
  </si>
  <si>
    <t>4,27,19</t>
  </si>
  <si>
    <t>3,43,2</t>
  </si>
  <si>
    <t>3,44,1</t>
  </si>
  <si>
    <t>3,45,6</t>
  </si>
  <si>
    <t>3,53,1</t>
  </si>
  <si>
    <t>4,25,9</t>
  </si>
  <si>
    <t>3,40,12</t>
  </si>
  <si>
    <t>3,40,94</t>
  </si>
  <si>
    <t>3,54,45</t>
  </si>
  <si>
    <t>3,57,40</t>
  </si>
  <si>
    <t>5,15,3</t>
  </si>
  <si>
    <t>4,13,12</t>
  </si>
  <si>
    <t>4,13,91</t>
  </si>
  <si>
    <t>4,15,50</t>
  </si>
  <si>
    <t>4,17,17</t>
  </si>
  <si>
    <t>4,18,60</t>
  </si>
  <si>
    <t>4,47,9</t>
  </si>
  <si>
    <t>4,48,68</t>
  </si>
  <si>
    <t>4,05,1</t>
  </si>
  <si>
    <t>4,06,6</t>
  </si>
  <si>
    <t>4,09,4</t>
  </si>
  <si>
    <t>4,17,8</t>
  </si>
  <si>
    <t>4,18,8</t>
  </si>
  <si>
    <t>4,21,7</t>
  </si>
  <si>
    <t>4,33,6</t>
  </si>
  <si>
    <t>4,35,0</t>
  </si>
  <si>
    <t>4,39,4</t>
  </si>
  <si>
    <t>4,41,2</t>
  </si>
  <si>
    <t>4,14,02</t>
  </si>
  <si>
    <t>4,17,74</t>
  </si>
  <si>
    <t>4,33,14</t>
  </si>
  <si>
    <t>4,34,18</t>
  </si>
  <si>
    <t>4,38,54</t>
  </si>
  <si>
    <t>5,04,89</t>
  </si>
  <si>
    <t>2,18,50</t>
  </si>
  <si>
    <t>2,25,67</t>
  </si>
  <si>
    <t>2,33,32</t>
  </si>
  <si>
    <t>1,44,9</t>
  </si>
  <si>
    <t>1,45,9</t>
  </si>
  <si>
    <t>1,46,7</t>
  </si>
  <si>
    <t>1,54,5</t>
  </si>
  <si>
    <t>1,55,2</t>
  </si>
  <si>
    <t>1,58,9</t>
  </si>
  <si>
    <t>2,09,3</t>
  </si>
  <si>
    <t>2,06,22</t>
  </si>
  <si>
    <t>2,15,63</t>
  </si>
  <si>
    <t>2,20,96</t>
  </si>
  <si>
    <t>2,25,57</t>
  </si>
  <si>
    <t>2,31,62</t>
  </si>
  <si>
    <t>2,03,9</t>
  </si>
  <si>
    <t>2,05,1</t>
  </si>
  <si>
    <t>2,08,6</t>
  </si>
  <si>
    <t>2,18,2</t>
  </si>
  <si>
    <t>2,23,3</t>
  </si>
  <si>
    <t>4,35,9</t>
  </si>
  <si>
    <t>2,09,24</t>
  </si>
  <si>
    <t>2,11,19</t>
  </si>
  <si>
    <t>2,11,86</t>
  </si>
  <si>
    <t>2,12,33</t>
  </si>
  <si>
    <t>2,17,38</t>
  </si>
  <si>
    <t>2,18,83</t>
  </si>
  <si>
    <t>2,19,28</t>
  </si>
  <si>
    <t>2,19,67</t>
  </si>
  <si>
    <t>2,20,48</t>
  </si>
  <si>
    <t>0,52,8</t>
  </si>
  <si>
    <t>0,55,8</t>
  </si>
  <si>
    <t>0,56,9</t>
  </si>
  <si>
    <t>1,03,3</t>
  </si>
  <si>
    <t>1,13,3</t>
  </si>
  <si>
    <t>0,48,16</t>
  </si>
  <si>
    <t>0,52,69</t>
  </si>
  <si>
    <t>0,53,93</t>
  </si>
  <si>
    <t>0,56,71</t>
  </si>
  <si>
    <t>0,58,78</t>
  </si>
  <si>
    <t>0,59,07</t>
  </si>
  <si>
    <t>1,01,88</t>
  </si>
  <si>
    <t>1,06,47</t>
  </si>
  <si>
    <t>1,09,02</t>
  </si>
  <si>
    <t>1,10,59</t>
  </si>
  <si>
    <t>0,53,8</t>
  </si>
  <si>
    <t>0,58,6</t>
  </si>
  <si>
    <t>0,59,0</t>
  </si>
  <si>
    <t>Hubnerová, Rosdová, Mudrová, Řezníček  KAD</t>
  </si>
  <si>
    <t>0,38,4</t>
  </si>
  <si>
    <t>0,43,9</t>
  </si>
  <si>
    <t>Zhorela, Sýkora, Žáková, Siváková KAD</t>
  </si>
  <si>
    <t>0,44,08</t>
  </si>
  <si>
    <t>0,44,89</t>
  </si>
  <si>
    <t>0,46,02</t>
  </si>
  <si>
    <t>0,47,39</t>
  </si>
  <si>
    <t>0,49,08</t>
  </si>
  <si>
    <t>0,49,51</t>
  </si>
  <si>
    <t>0,49,88</t>
  </si>
  <si>
    <t>0,50,57</t>
  </si>
  <si>
    <t>0,37,0</t>
  </si>
  <si>
    <t>0,37,2</t>
  </si>
  <si>
    <t>0,39,1</t>
  </si>
  <si>
    <t>0,39,6</t>
  </si>
  <si>
    <t>0,43,8</t>
  </si>
  <si>
    <t>0,58,28</t>
  </si>
  <si>
    <t>0,58,65</t>
  </si>
  <si>
    <t>1,00,14</t>
  </si>
  <si>
    <t>1,02,97</t>
  </si>
  <si>
    <t>1,04,46</t>
  </si>
  <si>
    <t>1,05,49</t>
  </si>
  <si>
    <t>1,22,74</t>
  </si>
  <si>
    <t>1,23,25</t>
  </si>
  <si>
    <t>1,35,30</t>
  </si>
  <si>
    <t>1,05,1</t>
  </si>
  <si>
    <t>1,05,3</t>
  </si>
  <si>
    <t>1,09,0</t>
  </si>
  <si>
    <t>1,24,7</t>
  </si>
  <si>
    <t>0,54,09</t>
  </si>
  <si>
    <t>0,54,52</t>
  </si>
  <si>
    <t>0,54,95</t>
  </si>
  <si>
    <t>0,56,77</t>
  </si>
  <si>
    <t>0,58,48</t>
  </si>
  <si>
    <t>1,02,08</t>
  </si>
  <si>
    <t>1,04,94</t>
  </si>
  <si>
    <t>1,07,30</t>
  </si>
  <si>
    <t>0,56,7</t>
  </si>
  <si>
    <t>1,00,6</t>
  </si>
  <si>
    <t>1,02,3</t>
  </si>
  <si>
    <t>1,02,9</t>
  </si>
  <si>
    <t>1,03,9</t>
  </si>
  <si>
    <t>1,05,5</t>
  </si>
  <si>
    <t>0,53,28</t>
  </si>
  <si>
    <t>0,56,69</t>
  </si>
  <si>
    <t>1,01,21</t>
  </si>
  <si>
    <t>1,01,65</t>
  </si>
  <si>
    <t>1,10,03</t>
  </si>
  <si>
    <t>1,11,75</t>
  </si>
  <si>
    <t>1,13,41</t>
  </si>
  <si>
    <t>0,56,4</t>
  </si>
  <si>
    <t>0,58,2</t>
  </si>
  <si>
    <t>0,59,2</t>
  </si>
  <si>
    <t>1,06,7</t>
  </si>
  <si>
    <t>1,07,1</t>
  </si>
  <si>
    <t>0,55,40</t>
  </si>
  <si>
    <t>0,58,64</t>
  </si>
  <si>
    <t>0,59,70</t>
  </si>
  <si>
    <t>1,00,10</t>
  </si>
  <si>
    <t>1,01,97</t>
  </si>
  <si>
    <t>1,02,26</t>
  </si>
  <si>
    <t>1,06,20</t>
  </si>
  <si>
    <t>1,08,72</t>
  </si>
  <si>
    <t>1,10,96</t>
  </si>
  <si>
    <t>1,18,54</t>
  </si>
  <si>
    <t>1,01,1</t>
  </si>
  <si>
    <t>2,01,2</t>
  </si>
  <si>
    <t>1,02,4</t>
  </si>
  <si>
    <t>1,04,7</t>
  </si>
  <si>
    <t>1,08,4</t>
  </si>
  <si>
    <t>1,10,0</t>
  </si>
  <si>
    <t>1,12,0</t>
  </si>
  <si>
    <t>1,15,8</t>
  </si>
  <si>
    <t>1,17,6</t>
  </si>
  <si>
    <t>1,21,4</t>
  </si>
  <si>
    <t>0,55,84</t>
  </si>
  <si>
    <t>0,56,23</t>
  </si>
  <si>
    <t>0,56,56</t>
  </si>
  <si>
    <t>1,02,15</t>
  </si>
  <si>
    <t>1,07,10</t>
  </si>
  <si>
    <t>1,13,42</t>
  </si>
  <si>
    <t>1,09,1</t>
  </si>
  <si>
    <t>1,09,9</t>
  </si>
  <si>
    <t>1,12,3</t>
  </si>
  <si>
    <t>1,14,3</t>
  </si>
  <si>
    <t>1,34,8</t>
  </si>
  <si>
    <t>1,09,62</t>
  </si>
  <si>
    <t>1,15,21</t>
  </si>
  <si>
    <t>1,15,80</t>
  </si>
  <si>
    <t>1,16,19</t>
  </si>
  <si>
    <t>1,24,64</t>
  </si>
  <si>
    <t>1,07,2</t>
  </si>
  <si>
    <t>1,13,9</t>
  </si>
  <si>
    <t>1,31,7</t>
  </si>
  <si>
    <t>0,38,24</t>
  </si>
  <si>
    <t>0,40,03</t>
  </si>
  <si>
    <t>0,40,58</t>
  </si>
  <si>
    <t>0,41,15</t>
  </si>
  <si>
    <t>0,42,44</t>
  </si>
  <si>
    <t>0,52,53</t>
  </si>
  <si>
    <t>0,53,02</t>
  </si>
  <si>
    <t>0,55,35</t>
  </si>
  <si>
    <t>0,41,1</t>
  </si>
  <si>
    <t>0,47,5</t>
  </si>
  <si>
    <t>0,40,50</t>
  </si>
  <si>
    <t>0,41,55</t>
  </si>
  <si>
    <t>0,41,98</t>
  </si>
  <si>
    <t>0,42,33</t>
  </si>
  <si>
    <t>0,43,18</t>
  </si>
  <si>
    <t>0,51,97</t>
  </si>
  <si>
    <t>0,39,0</t>
  </si>
  <si>
    <t>0,38,00</t>
  </si>
  <si>
    <t>0,38,73</t>
  </si>
  <si>
    <t>0,39,16</t>
  </si>
  <si>
    <t>0,42,01</t>
  </si>
  <si>
    <t>0,44,48</t>
  </si>
  <si>
    <t xml:space="preserve">Hanuišová </t>
  </si>
  <si>
    <t>1,54,4</t>
  </si>
  <si>
    <t>1,54,7</t>
  </si>
  <si>
    <t>1,55,3</t>
  </si>
  <si>
    <t>1,55,8</t>
  </si>
  <si>
    <t>1,58,6</t>
  </si>
  <si>
    <t>2,00,26</t>
  </si>
  <si>
    <t>2,01,79</t>
  </si>
  <si>
    <t>2,06,86</t>
  </si>
  <si>
    <t>1,55,6</t>
  </si>
  <si>
    <t>1,56,5</t>
  </si>
  <si>
    <t>1,56,9</t>
  </si>
  <si>
    <t>1,57,5</t>
  </si>
  <si>
    <t>2,00,4</t>
  </si>
  <si>
    <t>2,00,9</t>
  </si>
  <si>
    <t>2,09,9</t>
  </si>
  <si>
    <t>2,01,04</t>
  </si>
  <si>
    <t>2,02,65</t>
  </si>
  <si>
    <t>2,05,22</t>
  </si>
  <si>
    <t>2,07,15</t>
  </si>
  <si>
    <t>2,07,82</t>
  </si>
  <si>
    <t>2,17,55</t>
  </si>
  <si>
    <t>2,20,32</t>
  </si>
  <si>
    <t>2,20,75</t>
  </si>
  <si>
    <t>2,03,5</t>
  </si>
  <si>
    <t>2,05,4</t>
  </si>
  <si>
    <t>2,06,5</t>
  </si>
  <si>
    <t>2,14,9</t>
  </si>
  <si>
    <t>2,21,2</t>
  </si>
  <si>
    <t>2,32,9</t>
  </si>
  <si>
    <t>2,35,2</t>
  </si>
  <si>
    <t xml:space="preserve">Siváková Andrea </t>
  </si>
  <si>
    <t>2,05,57</t>
  </si>
  <si>
    <t>2,05,90</t>
  </si>
  <si>
    <t>2,06,45</t>
  </si>
  <si>
    <t>2,07,06</t>
  </si>
  <si>
    <t>2,09,23</t>
  </si>
  <si>
    <t>2,10,60</t>
  </si>
  <si>
    <t>2,12,19</t>
  </si>
  <si>
    <t>10,42,0</t>
  </si>
  <si>
    <t>10,49,6</t>
  </si>
  <si>
    <t>11,11,6</t>
  </si>
  <si>
    <t>11,15,0</t>
  </si>
  <si>
    <t>11,17,5</t>
  </si>
  <si>
    <t>11,23,7</t>
  </si>
  <si>
    <t>11,27,5</t>
  </si>
  <si>
    <t>11,30,9</t>
  </si>
  <si>
    <t>11,34,5</t>
  </si>
  <si>
    <t>11,35,3</t>
  </si>
  <si>
    <t>11,43,6</t>
  </si>
  <si>
    <t>11,47,4</t>
  </si>
  <si>
    <t>11,50,9</t>
  </si>
  <si>
    <t>11,53,7</t>
  </si>
  <si>
    <t>11,57,6</t>
  </si>
  <si>
    <t>11,58,1</t>
  </si>
  <si>
    <t>12,03,9</t>
  </si>
  <si>
    <t>12,04,5</t>
  </si>
  <si>
    <t>12,05,0</t>
  </si>
  <si>
    <t>12,09,9</t>
  </si>
  <si>
    <t>12,12,2</t>
  </si>
  <si>
    <t>12,17,9</t>
  </si>
  <si>
    <t>12,26,0</t>
  </si>
  <si>
    <t>12,38,4</t>
  </si>
  <si>
    <t>12,49,4</t>
  </si>
  <si>
    <t>12,56,4</t>
  </si>
  <si>
    <t>13,12,7</t>
  </si>
  <si>
    <t>13,20,5</t>
  </si>
  <si>
    <t>13,25,9</t>
  </si>
  <si>
    <t>13,47,1</t>
  </si>
  <si>
    <t>13,49,8</t>
  </si>
  <si>
    <t>14,00,8</t>
  </si>
  <si>
    <t>14,22,4</t>
  </si>
  <si>
    <t>14,24,9</t>
  </si>
  <si>
    <t>14,38,9</t>
  </si>
  <si>
    <t xml:space="preserve">Puš Ondrřej </t>
  </si>
  <si>
    <t>Junková olivie</t>
  </si>
  <si>
    <t>Filipi Voktorie</t>
  </si>
  <si>
    <t>Pkůsová Barbora</t>
  </si>
  <si>
    <t>ˇVlček Jakub</t>
  </si>
  <si>
    <t>Plhoň Antoním</t>
  </si>
  <si>
    <t>Braunová Adéla</t>
  </si>
  <si>
    <t>Hartmanová Eliška</t>
  </si>
  <si>
    <t>Kiselka Matouš</t>
  </si>
  <si>
    <t xml:space="preserve">Faltus Tomáš </t>
  </si>
  <si>
    <t>Makovský Votěch</t>
  </si>
  <si>
    <t xml:space="preserve">Hojna Anezka </t>
  </si>
  <si>
    <t xml:space="preserve">Hladíková Barbora </t>
  </si>
  <si>
    <t>Brutus Dvořák</t>
  </si>
  <si>
    <t xml:space="preserve">Kostová Lucie </t>
  </si>
  <si>
    <t>Vaculíková Vendy</t>
  </si>
  <si>
    <t xml:space="preserve">Larischová Anežka </t>
  </si>
  <si>
    <t xml:space="preserve">Heliš Daniel </t>
  </si>
  <si>
    <t xml:space="preserve">Kurťák Šimon </t>
  </si>
  <si>
    <t>Rohosová Barbora</t>
  </si>
  <si>
    <t>Doležalová Lena</t>
  </si>
  <si>
    <t>Nečeř Karel</t>
  </si>
  <si>
    <t>Samková Veronika</t>
  </si>
  <si>
    <t>ČER</t>
  </si>
  <si>
    <t>Reichová Míša</t>
  </si>
  <si>
    <t>10,49,60</t>
  </si>
  <si>
    <t>11,03,01</t>
  </si>
  <si>
    <t>11,03,44</t>
  </si>
  <si>
    <t>11,05,43</t>
  </si>
  <si>
    <t>11,09,48</t>
  </si>
  <si>
    <t>11,28,95</t>
  </si>
  <si>
    <t>11,32,24</t>
  </si>
  <si>
    <t>11,33,83</t>
  </si>
  <si>
    <t>11,48,38</t>
  </si>
  <si>
    <t>12,06,21</t>
  </si>
  <si>
    <t>12,08,84</t>
  </si>
  <si>
    <t>12,13,42</t>
  </si>
  <si>
    <t>12,13,90</t>
  </si>
  <si>
    <t>12,25,97</t>
  </si>
  <si>
    <t>12,33,38</t>
  </si>
  <si>
    <t>12,39,31</t>
  </si>
  <si>
    <t>12,42,04</t>
  </si>
  <si>
    <t>12,48,09</t>
  </si>
  <si>
    <t>13,08,60</t>
  </si>
  <si>
    <t>13,08,91</t>
  </si>
  <si>
    <t>13,10,98</t>
  </si>
  <si>
    <t>13,19,71</t>
  </si>
  <si>
    <t>13,21,88</t>
  </si>
  <si>
    <t>13,31,21</t>
  </si>
  <si>
    <t>13,39,46</t>
  </si>
  <si>
    <t>14,04,83</t>
  </si>
  <si>
    <t>14,28,14</t>
  </si>
  <si>
    <t>15,22,05</t>
  </si>
  <si>
    <t>18,06,0,</t>
  </si>
  <si>
    <t>11,10,1</t>
  </si>
  <si>
    <t>11,31,5</t>
  </si>
  <si>
    <t>12,12,4</t>
  </si>
  <si>
    <t>12,16,2</t>
  </si>
  <si>
    <t>12,17,0</t>
  </si>
  <si>
    <t>12,21,5</t>
  </si>
  <si>
    <t>12,25,0</t>
  </si>
  <si>
    <t>12,29,4</t>
  </si>
  <si>
    <t>12,31,4</t>
  </si>
  <si>
    <t>12,32,7</t>
  </si>
  <si>
    <t>12,41,9</t>
  </si>
  <si>
    <t>12,48,5</t>
  </si>
  <si>
    <t>12,53,2</t>
  </si>
  <si>
    <t>13,18,4</t>
  </si>
  <si>
    <t>13,47,7</t>
  </si>
  <si>
    <t>14,27,5</t>
  </si>
  <si>
    <t>14,31,4</t>
  </si>
  <si>
    <t>15,23,9</t>
  </si>
  <si>
    <t>16,48,7</t>
  </si>
  <si>
    <t>12,52,9</t>
  </si>
  <si>
    <t>12,54,9</t>
  </si>
  <si>
    <t>13,08,18</t>
  </si>
  <si>
    <t>14,45,32</t>
  </si>
  <si>
    <t>14,53,01</t>
  </si>
  <si>
    <t>17,53,01</t>
  </si>
  <si>
    <t>Jarušek Petr</t>
  </si>
  <si>
    <t>12,50,7</t>
  </si>
  <si>
    <t>13,00,7</t>
  </si>
  <si>
    <t>13,10,9</t>
  </si>
  <si>
    <t>13,25,1</t>
  </si>
  <si>
    <t>13,39,7</t>
  </si>
  <si>
    <t>13,50,8</t>
  </si>
  <si>
    <t>14,07,9</t>
  </si>
  <si>
    <t>14,09,2</t>
  </si>
  <si>
    <t>14,12,8</t>
  </si>
  <si>
    <t>14,29,7</t>
  </si>
  <si>
    <t>14,54,9</t>
  </si>
  <si>
    <t>15,17,6</t>
  </si>
  <si>
    <t>15,25,8</t>
  </si>
  <si>
    <t>15,47,8</t>
  </si>
  <si>
    <t>15,53,7</t>
  </si>
  <si>
    <t>16,07,5</t>
  </si>
  <si>
    <t>17,27,9</t>
  </si>
  <si>
    <t>18,07,0</t>
  </si>
  <si>
    <t>11,12,22</t>
  </si>
  <si>
    <t>11,14,13</t>
  </si>
  <si>
    <t>11,23,20</t>
  </si>
  <si>
    <t>11,24,53</t>
  </si>
  <si>
    <t>11,32,58</t>
  </si>
  <si>
    <t>11,38,57</t>
  </si>
  <si>
    <t>11,44,12</t>
  </si>
  <si>
    <t>11,44,35</t>
  </si>
  <si>
    <t>11,46,80</t>
  </si>
  <si>
    <t>11,47,20</t>
  </si>
  <si>
    <t>12,32,80</t>
  </si>
  <si>
    <t>12,33,37</t>
  </si>
  <si>
    <t>12,36,26</t>
  </si>
  <si>
    <t>13,00,49</t>
  </si>
  <si>
    <t>13,40,63</t>
  </si>
  <si>
    <t>14,07,70</t>
  </si>
  <si>
    <t>17,26,39</t>
  </si>
  <si>
    <t>19,35,40</t>
  </si>
  <si>
    <t>20,01,30</t>
  </si>
  <si>
    <t>24,05,0</t>
  </si>
  <si>
    <t>13,07,78</t>
  </si>
  <si>
    <t>10,36,9</t>
  </si>
  <si>
    <t>11,00,8</t>
  </si>
  <si>
    <t>11,13,7</t>
  </si>
  <si>
    <t>12,00,0</t>
  </si>
  <si>
    <t>13,04,5</t>
  </si>
  <si>
    <t>13,18,6</t>
  </si>
  <si>
    <t>13,35,3</t>
  </si>
  <si>
    <t>11,32,6</t>
  </si>
  <si>
    <t>11,34,2</t>
  </si>
  <si>
    <t>12,18,3</t>
  </si>
  <si>
    <t>13,23,8</t>
  </si>
  <si>
    <t>13,54,2</t>
  </si>
  <si>
    <t>13,59,3</t>
  </si>
  <si>
    <t>14,01,9</t>
  </si>
  <si>
    <t>14,14,5</t>
  </si>
  <si>
    <t>14,23,3</t>
  </si>
  <si>
    <t>14,25,2</t>
  </si>
  <si>
    <t>14,27,1</t>
  </si>
  <si>
    <t>14,29,3</t>
  </si>
  <si>
    <t xml:space="preserve">Doubravová </t>
  </si>
  <si>
    <t>14,44,5</t>
  </si>
  <si>
    <t>14,51,3</t>
  </si>
  <si>
    <t>14,57,9</t>
  </si>
  <si>
    <t>15,05,1</t>
  </si>
  <si>
    <t>15,15,0</t>
  </si>
  <si>
    <t>15,16,1</t>
  </si>
  <si>
    <t>15,28,7</t>
  </si>
  <si>
    <t>25,34,9</t>
  </si>
  <si>
    <t>16,11,6</t>
  </si>
  <si>
    <t>17,44,6</t>
  </si>
  <si>
    <t>18,34,3</t>
  </si>
  <si>
    <t>20,42,4</t>
  </si>
  <si>
    <t>3,56,03</t>
  </si>
  <si>
    <t>3,57,7</t>
  </si>
  <si>
    <t>4,46,94</t>
  </si>
  <si>
    <t>5,10,19</t>
  </si>
  <si>
    <t>5,59,0</t>
  </si>
  <si>
    <t>Zimčík Jan</t>
  </si>
  <si>
    <t>Pořadí oddílů</t>
  </si>
  <si>
    <t>Body</t>
  </si>
  <si>
    <t>15-16</t>
  </si>
</sst>
</file>

<file path=xl/styles.xml><?xml version="1.0" encoding="utf-8"?>
<styleSheet xmlns="http://schemas.openxmlformats.org/spreadsheetml/2006/main">
  <numFmts count="1">
    <numFmt numFmtId="164" formatCode="h:mm;@"/>
  </numFmts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i/>
      <u/>
      <sz val="20"/>
      <name val="Arial CE"/>
      <charset val="238"/>
    </font>
    <font>
      <b/>
      <sz val="11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23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23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i/>
      <u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5" fillId="0" borderId="0"/>
    <xf numFmtId="0" fontId="2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9">
    <xf numFmtId="0" fontId="0" fillId="0" borderId="0" xfId="0"/>
    <xf numFmtId="0" fontId="6" fillId="0" borderId="0" xfId="6" applyFont="1" applyAlignment="1">
      <alignment vertical="top"/>
    </xf>
    <xf numFmtId="0" fontId="9" fillId="0" borderId="1" xfId="6" applyFont="1" applyBorder="1"/>
    <xf numFmtId="0" fontId="9" fillId="0" borderId="2" xfId="6" applyFont="1" applyBorder="1"/>
    <xf numFmtId="0" fontId="11" fillId="0" borderId="0" xfId="0" applyFont="1"/>
    <xf numFmtId="0" fontId="12" fillId="0" borderId="0" xfId="0" applyFont="1" applyFill="1" applyBorder="1"/>
    <xf numFmtId="0" fontId="12" fillId="0" borderId="0" xfId="0" applyFont="1" applyFill="1"/>
    <xf numFmtId="164" fontId="15" fillId="0" borderId="0" xfId="0" applyNumberFormat="1" applyFont="1" applyBorder="1" applyAlignment="1"/>
    <xf numFmtId="0" fontId="12" fillId="0" borderId="0" xfId="0" applyFont="1" applyBorder="1" applyAlignment="1"/>
    <xf numFmtId="164" fontId="12" fillId="0" borderId="0" xfId="0" applyNumberFormat="1" applyFont="1"/>
    <xf numFmtId="164" fontId="12" fillId="0" borderId="0" xfId="0" applyNumberFormat="1" applyFont="1" applyFill="1"/>
    <xf numFmtId="0" fontId="12" fillId="0" borderId="0" xfId="0" applyFont="1"/>
    <xf numFmtId="20" fontId="11" fillId="0" borderId="0" xfId="0" applyNumberFormat="1" applyFont="1"/>
    <xf numFmtId="0" fontId="8" fillId="0" borderId="4" xfId="6" applyFont="1" applyBorder="1"/>
    <xf numFmtId="0" fontId="9" fillId="0" borderId="5" xfId="6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6" applyFont="1" applyFill="1" applyBorder="1"/>
    <xf numFmtId="0" fontId="11" fillId="0" borderId="0" xfId="0" applyFont="1" applyAlignment="1">
      <alignment horizontal="center"/>
    </xf>
    <xf numFmtId="0" fontId="0" fillId="0" borderId="11" xfId="0" applyBorder="1"/>
    <xf numFmtId="0" fontId="10" fillId="0" borderId="0" xfId="0" applyFont="1"/>
    <xf numFmtId="0" fontId="10" fillId="0" borderId="11" xfId="0" applyFont="1" applyBorder="1"/>
    <xf numFmtId="0" fontId="20" fillId="0" borderId="0" xfId="12"/>
    <xf numFmtId="0" fontId="20" fillId="0" borderId="0" xfId="12"/>
    <xf numFmtId="0" fontId="13" fillId="0" borderId="11" xfId="0" applyFont="1" applyBorder="1" applyAlignme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6" fillId="2" borderId="11" xfId="0" applyFont="1" applyFill="1" applyBorder="1"/>
    <xf numFmtId="0" fontId="16" fillId="2" borderId="11" xfId="0" applyFont="1" applyFill="1" applyBorder="1" applyAlignment="1">
      <alignment horizontal="center"/>
    </xf>
    <xf numFmtId="0" fontId="11" fillId="0" borderId="11" xfId="0" applyFont="1" applyBorder="1"/>
    <xf numFmtId="0" fontId="11" fillId="0" borderId="0" xfId="0" applyFont="1" applyAlignment="1">
      <alignment horizontal="left"/>
    </xf>
    <xf numFmtId="164" fontId="14" fillId="0" borderId="11" xfId="0" applyNumberFormat="1" applyFont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0" fillId="0" borderId="11" xfId="2" applyBorder="1"/>
    <xf numFmtId="0" fontId="11" fillId="0" borderId="11" xfId="0" applyFont="1" applyBorder="1" applyAlignment="1">
      <alignment horizontal="left"/>
    </xf>
    <xf numFmtId="0" fontId="3" fillId="0" borderId="11" xfId="2" applyFont="1" applyBorder="1"/>
    <xf numFmtId="0" fontId="3" fillId="0" borderId="11" xfId="1" applyBorder="1"/>
    <xf numFmtId="0" fontId="11" fillId="0" borderId="11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0" fontId="11" fillId="3" borderId="11" xfId="0" applyFont="1" applyFill="1" applyBorder="1"/>
    <xf numFmtId="0" fontId="0" fillId="3" borderId="11" xfId="0" applyFill="1" applyBorder="1"/>
    <xf numFmtId="0" fontId="11" fillId="3" borderId="11" xfId="0" applyFont="1" applyFill="1" applyBorder="1" applyAlignment="1">
      <alignment horizontal="left"/>
    </xf>
    <xf numFmtId="0" fontId="3" fillId="3" borderId="11" xfId="0" applyFont="1" applyFill="1" applyBorder="1"/>
    <xf numFmtId="0" fontId="3" fillId="0" borderId="11" xfId="8" applyBorder="1"/>
    <xf numFmtId="0" fontId="19" fillId="0" borderId="11" xfId="0" applyFont="1" applyBorder="1"/>
    <xf numFmtId="0" fontId="13" fillId="0" borderId="11" xfId="0" applyFont="1" applyBorder="1" applyAlignment="1">
      <alignment horizontal="left"/>
    </xf>
    <xf numFmtId="0" fontId="17" fillId="0" borderId="0" xfId="6" applyFont="1" applyAlignment="1">
      <alignment horizontal="left" vertical="top"/>
    </xf>
    <xf numFmtId="0" fontId="9" fillId="0" borderId="3" xfId="6" applyFont="1" applyBorder="1"/>
    <xf numFmtId="0" fontId="9" fillId="0" borderId="2" xfId="6" applyFont="1" applyFill="1" applyBorder="1"/>
    <xf numFmtId="0" fontId="7" fillId="0" borderId="12" xfId="0" applyFont="1" applyBorder="1"/>
    <xf numFmtId="0" fontId="8" fillId="0" borderId="13" xfId="6" applyFont="1" applyBorder="1"/>
    <xf numFmtId="0" fontId="8" fillId="0" borderId="14" xfId="6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</cellXfs>
  <cellStyles count="20">
    <cellStyle name="normální" xfId="0" builtinId="0"/>
    <cellStyle name="normální 2" xfId="1"/>
    <cellStyle name="normální 2 2" xfId="2"/>
    <cellStyle name="normální 2 2 2" xfId="13"/>
    <cellStyle name="normální 3" xfId="3"/>
    <cellStyle name="normální 3 2" xfId="4"/>
    <cellStyle name="normální 3 2 2" xfId="15"/>
    <cellStyle name="normální 3 3" xfId="14"/>
    <cellStyle name="normální 4" xfId="5"/>
    <cellStyle name="normální 4 2" xfId="10"/>
    <cellStyle name="normální 4 2 2" xfId="19"/>
    <cellStyle name="normální 4 3" xfId="16"/>
    <cellStyle name="normální 5" xfId="8"/>
    <cellStyle name="normální 5 2" xfId="9"/>
    <cellStyle name="normální 5 2 2" xfId="18"/>
    <cellStyle name="normální 6" xfId="7"/>
    <cellStyle name="normální 6 2" xfId="17"/>
    <cellStyle name="normální 7" xfId="12"/>
    <cellStyle name="normální 8" xfId="11"/>
    <cellStyle name="normální_Lis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1928"/>
  <sheetViews>
    <sheetView tabSelected="1" topLeftCell="A1207" zoomScaleNormal="100" workbookViewId="0">
      <selection activeCell="D1" sqref="D1:K2"/>
    </sheetView>
  </sheetViews>
  <sheetFormatPr defaultColWidth="9.28515625" defaultRowHeight="12.75"/>
  <cols>
    <col min="1" max="1" width="6" style="4" customWidth="1"/>
    <col min="2" max="2" width="4.7109375" style="4" customWidth="1"/>
    <col min="3" max="3" width="28.5703125" style="4" bestFit="1" customWidth="1"/>
    <col min="4" max="4" width="12" style="4" customWidth="1"/>
    <col min="5" max="5" width="23.7109375" style="4" customWidth="1"/>
    <col min="6" max="6" width="6.7109375" style="20" customWidth="1"/>
    <col min="7" max="7" width="5.28515625" style="20" customWidth="1"/>
    <col min="8" max="8" width="23.7109375" style="4" customWidth="1"/>
    <col min="9" max="10" width="6.7109375" style="20" customWidth="1"/>
    <col min="11" max="11" width="19.28515625" style="32" customWidth="1"/>
    <col min="12" max="16" width="9.28515625" style="4"/>
    <col min="17" max="17" width="18.7109375" style="4" bestFit="1" customWidth="1"/>
    <col min="18" max="19" width="9.28515625" style="4"/>
    <col min="20" max="20" width="23.42578125" style="4" bestFit="1" customWidth="1"/>
    <col min="21" max="16384" width="9.28515625" style="4"/>
  </cols>
  <sheetData>
    <row r="1" spans="1:22">
      <c r="A1" s="5" t="s">
        <v>60</v>
      </c>
      <c r="B1" s="6"/>
      <c r="C1" s="6"/>
      <c r="D1" s="49" t="s">
        <v>512</v>
      </c>
      <c r="E1" s="49"/>
      <c r="F1" s="49"/>
      <c r="G1" s="49"/>
      <c r="H1" s="49"/>
      <c r="I1" s="49"/>
      <c r="J1" s="49"/>
      <c r="K1" s="49"/>
    </row>
    <row r="2" spans="1:22">
      <c r="A2" s="5" t="s">
        <v>186</v>
      </c>
      <c r="B2" s="6"/>
      <c r="C2" s="6"/>
      <c r="D2" s="49"/>
      <c r="E2" s="49"/>
      <c r="F2" s="49"/>
      <c r="G2" s="49"/>
      <c r="H2" s="49"/>
      <c r="I2" s="49"/>
      <c r="J2" s="49"/>
      <c r="K2" s="49"/>
    </row>
    <row r="3" spans="1:22">
      <c r="A3" s="5"/>
      <c r="B3" s="6"/>
      <c r="C3" s="6"/>
      <c r="D3" s="26" t="str">
        <f>CONCATENATE("Jízda č: ",A5)</f>
        <v>Jízda č: 1</v>
      </c>
      <c r="E3" s="48" t="str">
        <f>CONCATENATE(C5," - ",B5)</f>
        <v>K1 dorostenci 1.000m - RA</v>
      </c>
      <c r="F3" s="48"/>
      <c r="G3" s="48"/>
      <c r="H3" s="48"/>
      <c r="I3" s="27"/>
      <c r="J3" s="28" t="s">
        <v>61</v>
      </c>
      <c r="K3" s="33">
        <f>+L5</f>
        <v>0.35416666666666669</v>
      </c>
      <c r="L3" s="7"/>
      <c r="M3" s="8">
        <f>$A5</f>
        <v>1</v>
      </c>
      <c r="N3" s="8" t="str">
        <f>CONCATENATE($C5," - ",$B5)</f>
        <v>K1 dorostenci 1.000m - RA</v>
      </c>
      <c r="O3" s="9">
        <f>$K3</f>
        <v>0.35416666666666669</v>
      </c>
    </row>
    <row r="4" spans="1:22">
      <c r="A4" s="6" t="s">
        <v>62</v>
      </c>
      <c r="B4" s="6" t="s">
        <v>63</v>
      </c>
      <c r="C4" s="6" t="s">
        <v>64</v>
      </c>
      <c r="D4" s="29" t="s">
        <v>65</v>
      </c>
      <c r="E4" s="29" t="s">
        <v>66</v>
      </c>
      <c r="F4" s="30" t="s">
        <v>67</v>
      </c>
      <c r="G4" s="30" t="s">
        <v>68</v>
      </c>
      <c r="H4" s="29" t="s">
        <v>66</v>
      </c>
      <c r="I4" s="30" t="s">
        <v>67</v>
      </c>
      <c r="J4" s="30" t="s">
        <v>68</v>
      </c>
      <c r="K4" s="34" t="s">
        <v>69</v>
      </c>
      <c r="L4" s="10" t="s">
        <v>70</v>
      </c>
      <c r="M4" s="11"/>
      <c r="N4" s="11"/>
      <c r="O4" s="11"/>
    </row>
    <row r="5" spans="1:22">
      <c r="A5" s="4">
        <v>1</v>
      </c>
      <c r="B5" s="4" t="s">
        <v>329</v>
      </c>
      <c r="C5" t="s">
        <v>91</v>
      </c>
      <c r="D5" s="31">
        <v>1</v>
      </c>
      <c r="E5" s="46" t="s">
        <v>508</v>
      </c>
      <c r="F5" s="46">
        <v>2005</v>
      </c>
      <c r="G5" s="46" t="s">
        <v>197</v>
      </c>
      <c r="H5" s="21"/>
      <c r="I5" s="21"/>
      <c r="J5" s="21"/>
      <c r="K5" s="36" t="s">
        <v>585</v>
      </c>
      <c r="L5" s="12">
        <v>0.35416666666666669</v>
      </c>
      <c r="Q5"/>
      <c r="R5"/>
      <c r="S5"/>
      <c r="T5"/>
      <c r="U5"/>
      <c r="V5"/>
    </row>
    <row r="6" spans="1:22">
      <c r="A6" s="4">
        <v>1</v>
      </c>
      <c r="B6" s="4" t="s">
        <v>329</v>
      </c>
      <c r="C6" t="s">
        <v>91</v>
      </c>
      <c r="D6" s="31">
        <v>2</v>
      </c>
      <c r="E6" s="46" t="s">
        <v>25</v>
      </c>
      <c r="F6" s="46">
        <v>2006</v>
      </c>
      <c r="G6" s="46" t="s">
        <v>14</v>
      </c>
      <c r="H6" s="21"/>
      <c r="I6" s="21"/>
      <c r="J6" s="21"/>
      <c r="K6" s="36" t="s">
        <v>586</v>
      </c>
      <c r="L6" s="12">
        <v>0.35416666666666669</v>
      </c>
      <c r="Q6"/>
      <c r="R6"/>
      <c r="S6"/>
      <c r="T6"/>
      <c r="U6"/>
      <c r="V6"/>
    </row>
    <row r="7" spans="1:22">
      <c r="A7" s="4">
        <v>1</v>
      </c>
      <c r="B7" s="4" t="s">
        <v>329</v>
      </c>
      <c r="C7" t="s">
        <v>91</v>
      </c>
      <c r="D7" s="31">
        <v>3</v>
      </c>
      <c r="E7" s="46" t="s">
        <v>200</v>
      </c>
      <c r="F7" s="46">
        <v>2006</v>
      </c>
      <c r="G7" s="46" t="s">
        <v>83</v>
      </c>
      <c r="H7" s="21"/>
      <c r="I7" s="21"/>
      <c r="J7" s="21"/>
      <c r="K7" s="36" t="s">
        <v>587</v>
      </c>
      <c r="L7" s="12">
        <v>0.35416666666666669</v>
      </c>
      <c r="Q7"/>
      <c r="R7"/>
      <c r="S7"/>
      <c r="T7"/>
      <c r="U7"/>
      <c r="V7"/>
    </row>
    <row r="8" spans="1:22">
      <c r="A8" s="4">
        <v>1</v>
      </c>
      <c r="B8" s="4" t="s">
        <v>329</v>
      </c>
      <c r="C8" t="s">
        <v>91</v>
      </c>
      <c r="D8" s="31">
        <v>4</v>
      </c>
      <c r="E8" s="46" t="s">
        <v>369</v>
      </c>
      <c r="F8" s="46">
        <v>2005</v>
      </c>
      <c r="G8" s="46" t="s">
        <v>8</v>
      </c>
      <c r="H8" s="21"/>
      <c r="I8" s="21"/>
      <c r="J8" s="21"/>
      <c r="K8" s="36" t="s">
        <v>588</v>
      </c>
      <c r="L8" s="12">
        <v>0.35416666666666669</v>
      </c>
      <c r="Q8"/>
      <c r="R8"/>
      <c r="S8"/>
      <c r="T8"/>
      <c r="U8"/>
      <c r="V8"/>
    </row>
    <row r="9" spans="1:22">
      <c r="A9" s="4">
        <v>1</v>
      </c>
      <c r="B9" s="4" t="s">
        <v>329</v>
      </c>
      <c r="C9" t="s">
        <v>91</v>
      </c>
      <c r="D9" s="31">
        <v>5</v>
      </c>
      <c r="E9" s="46" t="s">
        <v>374</v>
      </c>
      <c r="F9" s="46">
        <v>2005</v>
      </c>
      <c r="G9" s="46" t="s">
        <v>11</v>
      </c>
      <c r="H9" s="21"/>
      <c r="I9" s="21"/>
      <c r="J9" s="21"/>
      <c r="K9" s="36" t="s">
        <v>589</v>
      </c>
      <c r="L9" s="12">
        <v>0.35416666666666669</v>
      </c>
      <c r="Q9"/>
      <c r="R9"/>
      <c r="S9"/>
      <c r="T9"/>
      <c r="U9"/>
      <c r="V9"/>
    </row>
    <row r="10" spans="1:22">
      <c r="A10" s="4">
        <v>1</v>
      </c>
      <c r="B10" s="4" t="s">
        <v>329</v>
      </c>
      <c r="C10" t="s">
        <v>91</v>
      </c>
      <c r="D10" s="31">
        <v>6</v>
      </c>
      <c r="E10" s="46" t="s">
        <v>375</v>
      </c>
      <c r="F10" s="46">
        <v>2006</v>
      </c>
      <c r="G10" s="46" t="s">
        <v>7</v>
      </c>
      <c r="H10" s="21"/>
      <c r="I10" s="21"/>
      <c r="J10" s="21"/>
      <c r="K10" s="36" t="s">
        <v>590</v>
      </c>
      <c r="L10" s="12">
        <v>0.35416666666666669</v>
      </c>
      <c r="Q10"/>
      <c r="R10"/>
      <c r="S10"/>
      <c r="T10"/>
      <c r="U10"/>
      <c r="V10"/>
    </row>
    <row r="11" spans="1:22">
      <c r="A11" s="4">
        <v>1</v>
      </c>
      <c r="B11" s="4" t="s">
        <v>329</v>
      </c>
      <c r="C11" t="s">
        <v>91</v>
      </c>
      <c r="D11" s="31">
        <v>7</v>
      </c>
      <c r="E11" s="46" t="s">
        <v>264</v>
      </c>
      <c r="F11" s="46">
        <v>2006</v>
      </c>
      <c r="G11" s="46" t="s">
        <v>121</v>
      </c>
      <c r="H11" s="21"/>
      <c r="I11" s="21"/>
      <c r="J11" s="21"/>
      <c r="K11" s="36" t="s">
        <v>591</v>
      </c>
      <c r="L11" s="12">
        <v>0.35416666666666669</v>
      </c>
      <c r="Q11"/>
      <c r="R11"/>
      <c r="S11"/>
      <c r="T11"/>
      <c r="U11"/>
      <c r="V11"/>
    </row>
    <row r="12" spans="1:22">
      <c r="A12" s="4">
        <v>1</v>
      </c>
      <c r="B12" s="4" t="s">
        <v>329</v>
      </c>
      <c r="C12" t="s">
        <v>91</v>
      </c>
      <c r="D12" s="31">
        <v>8</v>
      </c>
      <c r="E12" s="46" t="s">
        <v>373</v>
      </c>
      <c r="F12" s="46">
        <v>2005</v>
      </c>
      <c r="G12" s="46" t="s">
        <v>8</v>
      </c>
      <c r="H12" s="21"/>
      <c r="I12" s="21"/>
      <c r="J12" s="21"/>
      <c r="K12" s="36" t="s">
        <v>592</v>
      </c>
      <c r="L12" s="12">
        <v>0.35416666666666669</v>
      </c>
      <c r="Q12"/>
      <c r="R12"/>
      <c r="S12"/>
      <c r="T12"/>
      <c r="U12"/>
      <c r="V12"/>
    </row>
    <row r="13" spans="1:22">
      <c r="C13"/>
      <c r="D13" s="31"/>
      <c r="E13" s="21"/>
      <c r="F13" s="21"/>
      <c r="G13" s="21"/>
      <c r="H13" s="21"/>
      <c r="I13" s="21"/>
      <c r="J13" s="21"/>
      <c r="K13" s="36"/>
      <c r="L13" s="12"/>
      <c r="Q13"/>
      <c r="R13"/>
      <c r="S13"/>
      <c r="T13"/>
      <c r="U13"/>
      <c r="V13"/>
    </row>
    <row r="14" spans="1:22">
      <c r="C14"/>
      <c r="D14" s="31"/>
      <c r="E14" s="47" t="str">
        <f>+A2</f>
        <v>Postup do F 1-3</v>
      </c>
      <c r="F14" s="21"/>
      <c r="G14" s="21"/>
      <c r="H14" s="21"/>
      <c r="I14" s="21"/>
      <c r="J14" s="21"/>
      <c r="K14" s="36"/>
      <c r="L14" s="12"/>
      <c r="Q14"/>
      <c r="R14"/>
      <c r="S14"/>
      <c r="T14"/>
      <c r="U14"/>
      <c r="V14"/>
    </row>
    <row r="15" spans="1:22">
      <c r="C15"/>
      <c r="D15" s="31"/>
      <c r="E15" s="21"/>
      <c r="F15" s="21"/>
      <c r="G15" s="21"/>
      <c r="H15" s="21"/>
      <c r="I15" s="21"/>
      <c r="J15" s="21"/>
      <c r="K15" s="36"/>
      <c r="L15" s="12"/>
      <c r="Q15"/>
      <c r="R15"/>
      <c r="S15"/>
      <c r="T15"/>
      <c r="U15"/>
      <c r="V15"/>
    </row>
    <row r="16" spans="1:22">
      <c r="A16" s="5"/>
      <c r="B16" s="6"/>
      <c r="C16" s="6"/>
      <c r="D16" s="26" t="str">
        <f>CONCATENATE("Jízda č: ",A18)</f>
        <v>Jízda č: 2</v>
      </c>
      <c r="E16" s="48" t="str">
        <f>CONCATENATE(C18," - ",B18)</f>
        <v>K1 dorostenci 1.000m - RB</v>
      </c>
      <c r="F16" s="48"/>
      <c r="G16" s="48"/>
      <c r="H16" s="48"/>
      <c r="I16" s="27"/>
      <c r="J16" s="28" t="s">
        <v>61</v>
      </c>
      <c r="K16" s="33">
        <f>+L18</f>
        <v>0.35694444444444445</v>
      </c>
      <c r="L16" s="7"/>
      <c r="M16" s="8">
        <f>$A18</f>
        <v>2</v>
      </c>
      <c r="N16" s="8" t="str">
        <f>CONCATENATE($C18," - ",$B18)</f>
        <v>K1 dorostenci 1.000m - RB</v>
      </c>
      <c r="O16" s="9">
        <f>$K16</f>
        <v>0.35694444444444445</v>
      </c>
    </row>
    <row r="17" spans="1:22">
      <c r="A17" s="6" t="s">
        <v>62</v>
      </c>
      <c r="B17" s="6" t="s">
        <v>63</v>
      </c>
      <c r="C17" s="6" t="s">
        <v>64</v>
      </c>
      <c r="D17" s="29" t="s">
        <v>65</v>
      </c>
      <c r="E17" s="29" t="s">
        <v>66</v>
      </c>
      <c r="F17" s="30" t="s">
        <v>67</v>
      </c>
      <c r="G17" s="30" t="s">
        <v>68</v>
      </c>
      <c r="H17" s="29" t="s">
        <v>66</v>
      </c>
      <c r="I17" s="30" t="s">
        <v>67</v>
      </c>
      <c r="J17" s="30" t="s">
        <v>68</v>
      </c>
      <c r="K17" s="34" t="s">
        <v>69</v>
      </c>
      <c r="L17" s="10" t="s">
        <v>70</v>
      </c>
      <c r="M17" s="11"/>
      <c r="N17" s="11"/>
      <c r="O17" s="11"/>
    </row>
    <row r="18" spans="1:22">
      <c r="A18" s="4">
        <v>2</v>
      </c>
      <c r="B18" s="4" t="s">
        <v>330</v>
      </c>
      <c r="C18" t="s">
        <v>91</v>
      </c>
      <c r="D18" s="31">
        <v>1</v>
      </c>
      <c r="E18" s="46" t="s">
        <v>29</v>
      </c>
      <c r="F18" s="46">
        <v>2006</v>
      </c>
      <c r="G18" s="46" t="s">
        <v>2</v>
      </c>
      <c r="H18" s="21"/>
      <c r="I18" s="21"/>
      <c r="J18" s="21"/>
      <c r="K18" s="36" t="s">
        <v>593</v>
      </c>
      <c r="L18" s="12">
        <v>0.35694444444444445</v>
      </c>
      <c r="Q18"/>
      <c r="R18"/>
      <c r="S18"/>
      <c r="T18"/>
      <c r="U18"/>
      <c r="V18"/>
    </row>
    <row r="19" spans="1:22">
      <c r="A19" s="4">
        <v>2</v>
      </c>
      <c r="B19" s="4" t="s">
        <v>330</v>
      </c>
      <c r="C19" t="s">
        <v>91</v>
      </c>
      <c r="D19" s="31">
        <v>2</v>
      </c>
      <c r="E19" s="46" t="s">
        <v>15</v>
      </c>
      <c r="F19" s="46">
        <v>2005</v>
      </c>
      <c r="G19" s="46" t="s">
        <v>14</v>
      </c>
      <c r="H19" s="21"/>
      <c r="I19" s="21"/>
      <c r="J19" s="21"/>
      <c r="K19" s="36" t="s">
        <v>1624</v>
      </c>
      <c r="L19" s="12">
        <v>0.35694444444444445</v>
      </c>
      <c r="Q19"/>
      <c r="R19"/>
      <c r="S19"/>
      <c r="T19"/>
      <c r="U19"/>
      <c r="V19"/>
    </row>
    <row r="20" spans="1:22">
      <c r="A20" s="4">
        <v>2</v>
      </c>
      <c r="B20" s="4" t="s">
        <v>330</v>
      </c>
      <c r="C20" t="s">
        <v>91</v>
      </c>
      <c r="D20" s="31">
        <v>3</v>
      </c>
      <c r="E20" s="46" t="s">
        <v>199</v>
      </c>
      <c r="F20" s="46">
        <v>2006</v>
      </c>
      <c r="G20" s="46" t="s">
        <v>3</v>
      </c>
      <c r="H20" s="21"/>
      <c r="I20" s="21"/>
      <c r="J20" s="21"/>
      <c r="K20" s="36" t="s">
        <v>1625</v>
      </c>
      <c r="L20" s="12">
        <v>0.35694444444444445</v>
      </c>
      <c r="Q20"/>
      <c r="R20"/>
      <c r="S20"/>
      <c r="T20"/>
      <c r="U20"/>
      <c r="V20"/>
    </row>
    <row r="21" spans="1:22">
      <c r="A21" s="4">
        <v>2</v>
      </c>
      <c r="B21" s="4" t="s">
        <v>330</v>
      </c>
      <c r="C21" t="s">
        <v>91</v>
      </c>
      <c r="D21" s="31">
        <v>4</v>
      </c>
      <c r="E21" s="46" t="s">
        <v>27</v>
      </c>
      <c r="F21" s="46">
        <v>2006</v>
      </c>
      <c r="G21" s="46" t="s">
        <v>11</v>
      </c>
      <c r="H21" s="21"/>
      <c r="I21" s="21"/>
      <c r="J21" s="21"/>
      <c r="K21" s="36" t="s">
        <v>594</v>
      </c>
      <c r="L21" s="12">
        <v>0.35694444444444445</v>
      </c>
      <c r="Q21"/>
      <c r="R21"/>
      <c r="S21"/>
      <c r="T21"/>
      <c r="U21"/>
      <c r="V21"/>
    </row>
    <row r="22" spans="1:22">
      <c r="A22" s="4">
        <v>2</v>
      </c>
      <c r="B22" s="4" t="s">
        <v>330</v>
      </c>
      <c r="C22" t="s">
        <v>91</v>
      </c>
      <c r="D22" s="31">
        <v>5</v>
      </c>
      <c r="E22" s="46" t="s">
        <v>32</v>
      </c>
      <c r="F22" s="46">
        <v>2006</v>
      </c>
      <c r="G22" s="46" t="s">
        <v>7</v>
      </c>
      <c r="H22" s="21"/>
      <c r="I22" s="21"/>
      <c r="J22" s="21"/>
      <c r="K22" s="36" t="s">
        <v>1626</v>
      </c>
      <c r="L22" s="12">
        <v>0.35694444444444445</v>
      </c>
      <c r="Q22"/>
      <c r="R22"/>
      <c r="S22"/>
      <c r="T22"/>
      <c r="U22"/>
      <c r="V22"/>
    </row>
    <row r="23" spans="1:22">
      <c r="A23" s="4">
        <v>2</v>
      </c>
      <c r="B23" s="4" t="s">
        <v>330</v>
      </c>
      <c r="C23" t="s">
        <v>91</v>
      </c>
      <c r="D23" s="31">
        <v>6</v>
      </c>
      <c r="E23" s="46" t="s">
        <v>201</v>
      </c>
      <c r="F23" s="46">
        <v>2006</v>
      </c>
      <c r="G23" s="46" t="s">
        <v>0</v>
      </c>
      <c r="H23" s="21"/>
      <c r="I23" s="21"/>
      <c r="J23" s="21"/>
      <c r="K23" s="36" t="s">
        <v>1627</v>
      </c>
      <c r="L23" s="12">
        <v>0.35694444444444445</v>
      </c>
      <c r="Q23"/>
      <c r="R23"/>
      <c r="S23"/>
      <c r="T23"/>
      <c r="U23"/>
      <c r="V23"/>
    </row>
    <row r="24" spans="1:22">
      <c r="A24" s="4">
        <v>2</v>
      </c>
      <c r="B24" s="4" t="s">
        <v>330</v>
      </c>
      <c r="C24" t="s">
        <v>91</v>
      </c>
      <c r="D24" s="31">
        <v>7</v>
      </c>
      <c r="E24" s="46" t="s">
        <v>372</v>
      </c>
      <c r="F24" s="46">
        <v>2005</v>
      </c>
      <c r="G24" s="46" t="s">
        <v>8</v>
      </c>
      <c r="H24" s="21"/>
      <c r="I24" s="21"/>
      <c r="J24" s="21"/>
      <c r="K24" s="36" t="s">
        <v>1628</v>
      </c>
      <c r="L24" s="12">
        <v>0.35694444444444445</v>
      </c>
      <c r="Q24"/>
      <c r="R24"/>
      <c r="S24"/>
      <c r="T24"/>
      <c r="U24"/>
      <c r="V24"/>
    </row>
    <row r="25" spans="1:22">
      <c r="A25" s="4">
        <v>2</v>
      </c>
      <c r="B25" s="4" t="s">
        <v>330</v>
      </c>
      <c r="C25" t="s">
        <v>91</v>
      </c>
      <c r="D25" s="31"/>
      <c r="E25" s="46"/>
      <c r="F25" s="46"/>
      <c r="G25" s="46"/>
      <c r="H25" s="21"/>
      <c r="I25" s="21"/>
      <c r="J25" s="21"/>
      <c r="K25" s="36"/>
      <c r="L25" s="12">
        <v>0.35694444444444445</v>
      </c>
      <c r="Q25"/>
      <c r="R25"/>
      <c r="S25"/>
      <c r="T25"/>
      <c r="U25"/>
      <c r="V25"/>
    </row>
    <row r="26" spans="1:22">
      <c r="C26"/>
      <c r="D26" s="31"/>
      <c r="E26" s="21"/>
      <c r="F26" s="21"/>
      <c r="G26" s="21"/>
      <c r="H26" s="21"/>
      <c r="I26" s="21"/>
      <c r="J26" s="21"/>
      <c r="K26" s="36"/>
      <c r="L26" s="12"/>
      <c r="Q26"/>
      <c r="R26"/>
      <c r="S26"/>
      <c r="T26"/>
      <c r="U26"/>
      <c r="V26"/>
    </row>
    <row r="27" spans="1:22">
      <c r="C27"/>
      <c r="D27" s="31"/>
      <c r="E27" s="47" t="str">
        <f>+A2</f>
        <v>Postup do F 1-3</v>
      </c>
      <c r="F27" s="21"/>
      <c r="G27" s="21"/>
      <c r="H27" s="21"/>
      <c r="I27" s="21"/>
      <c r="J27" s="21"/>
      <c r="K27" s="36"/>
      <c r="L27" s="12"/>
      <c r="Q27"/>
      <c r="R27"/>
      <c r="S27"/>
      <c r="T27"/>
      <c r="U27"/>
      <c r="V27"/>
    </row>
    <row r="28" spans="1:22">
      <c r="C28"/>
      <c r="D28" s="31"/>
      <c r="E28" s="21"/>
      <c r="F28" s="21"/>
      <c r="G28" s="21"/>
      <c r="H28" s="21"/>
      <c r="I28" s="21"/>
      <c r="J28" s="21"/>
      <c r="K28" s="36"/>
      <c r="L28" s="12"/>
      <c r="Q28"/>
      <c r="R28"/>
      <c r="S28"/>
      <c r="T28"/>
      <c r="U28"/>
      <c r="V28"/>
    </row>
    <row r="29" spans="1:22">
      <c r="A29" s="5"/>
      <c r="B29" s="6"/>
      <c r="C29" s="6"/>
      <c r="D29" s="26" t="str">
        <f>CONCATENATE("Jízda č: ",A31)</f>
        <v>Jízda č: 3</v>
      </c>
      <c r="E29" s="48" t="str">
        <f>CONCATENATE(C31," - ",B31)</f>
        <v>K1 dorostenci 1.000m - RC</v>
      </c>
      <c r="F29" s="48"/>
      <c r="G29" s="48"/>
      <c r="H29" s="48"/>
      <c r="I29" s="27"/>
      <c r="J29" s="28" t="s">
        <v>61</v>
      </c>
      <c r="K29" s="33">
        <f>+L31</f>
        <v>0.35972222222222222</v>
      </c>
      <c r="L29" s="7"/>
      <c r="M29" s="8">
        <f>$A31</f>
        <v>3</v>
      </c>
      <c r="N29" s="8" t="str">
        <f>CONCATENATE($C31," - ",$B31)</f>
        <v>K1 dorostenci 1.000m - RC</v>
      </c>
      <c r="O29" s="9">
        <f>$K29</f>
        <v>0.35972222222222222</v>
      </c>
    </row>
    <row r="30" spans="1:22">
      <c r="A30" s="6" t="s">
        <v>62</v>
      </c>
      <c r="B30" s="6" t="s">
        <v>63</v>
      </c>
      <c r="C30" s="6" t="s">
        <v>64</v>
      </c>
      <c r="D30" s="29" t="s">
        <v>65</v>
      </c>
      <c r="E30" s="29" t="s">
        <v>66</v>
      </c>
      <c r="F30" s="30" t="s">
        <v>67</v>
      </c>
      <c r="G30" s="30" t="s">
        <v>68</v>
      </c>
      <c r="H30" s="29" t="s">
        <v>66</v>
      </c>
      <c r="I30" s="30" t="s">
        <v>67</v>
      </c>
      <c r="J30" s="30" t="s">
        <v>68</v>
      </c>
      <c r="K30" s="34" t="s">
        <v>69</v>
      </c>
      <c r="L30" s="10" t="s">
        <v>70</v>
      </c>
      <c r="M30" s="11"/>
      <c r="N30" s="11"/>
      <c r="O30" s="11"/>
    </row>
    <row r="31" spans="1:22">
      <c r="A31" s="4">
        <v>3</v>
      </c>
      <c r="B31" s="4" t="s">
        <v>336</v>
      </c>
      <c r="C31" t="s">
        <v>91</v>
      </c>
      <c r="D31" s="31">
        <v>1</v>
      </c>
      <c r="E31" s="46" t="s">
        <v>16</v>
      </c>
      <c r="F31" s="46">
        <v>2005</v>
      </c>
      <c r="G31" s="46" t="s">
        <v>83</v>
      </c>
      <c r="H31" s="21"/>
      <c r="I31" s="21"/>
      <c r="J31" s="21"/>
      <c r="K31" s="36" t="s">
        <v>596</v>
      </c>
      <c r="L31" s="12">
        <v>0.35972222222222222</v>
      </c>
      <c r="Q31"/>
      <c r="R31"/>
      <c r="S31"/>
      <c r="T31"/>
      <c r="U31"/>
      <c r="V31"/>
    </row>
    <row r="32" spans="1:22">
      <c r="A32" s="4">
        <v>3</v>
      </c>
      <c r="B32" s="4" t="s">
        <v>336</v>
      </c>
      <c r="C32" t="s">
        <v>91</v>
      </c>
      <c r="D32" s="31">
        <v>2</v>
      </c>
      <c r="E32" s="46" t="s">
        <v>198</v>
      </c>
      <c r="F32" s="46">
        <v>2006</v>
      </c>
      <c r="G32" s="46" t="s">
        <v>2</v>
      </c>
      <c r="H32" s="21"/>
      <c r="I32" s="21"/>
      <c r="J32" s="21"/>
      <c r="K32" s="36" t="s">
        <v>597</v>
      </c>
      <c r="L32" s="12">
        <v>0.35972222222222222</v>
      </c>
      <c r="Q32"/>
      <c r="R32"/>
      <c r="S32"/>
      <c r="T32"/>
      <c r="U32"/>
      <c r="V32"/>
    </row>
    <row r="33" spans="1:22">
      <c r="A33" s="4">
        <v>3</v>
      </c>
      <c r="B33" s="4" t="s">
        <v>336</v>
      </c>
      <c r="C33" t="s">
        <v>91</v>
      </c>
      <c r="D33" s="31">
        <v>3</v>
      </c>
      <c r="E33" s="46" t="s">
        <v>371</v>
      </c>
      <c r="F33" s="46">
        <v>2005</v>
      </c>
      <c r="G33" s="46" t="s">
        <v>8</v>
      </c>
      <c r="H33" s="21"/>
      <c r="I33" s="21"/>
      <c r="J33" s="21"/>
      <c r="K33" s="36" t="s">
        <v>598</v>
      </c>
      <c r="L33" s="12">
        <v>0.35972222222222222</v>
      </c>
      <c r="Q33"/>
      <c r="R33"/>
      <c r="S33"/>
      <c r="T33"/>
      <c r="U33"/>
      <c r="V33"/>
    </row>
    <row r="34" spans="1:22">
      <c r="A34" s="4">
        <v>3</v>
      </c>
      <c r="B34" s="4" t="s">
        <v>336</v>
      </c>
      <c r="C34" t="s">
        <v>91</v>
      </c>
      <c r="D34" s="31">
        <v>4</v>
      </c>
      <c r="E34" s="46" t="s">
        <v>31</v>
      </c>
      <c r="F34" s="46">
        <v>2006</v>
      </c>
      <c r="G34" s="46" t="s">
        <v>7</v>
      </c>
      <c r="H34" s="21"/>
      <c r="I34" s="21"/>
      <c r="J34" s="21"/>
      <c r="K34" s="36" t="s">
        <v>599</v>
      </c>
      <c r="L34" s="12">
        <v>0.35972222222222222</v>
      </c>
      <c r="Q34"/>
      <c r="R34"/>
      <c r="S34"/>
      <c r="T34"/>
      <c r="U34"/>
      <c r="V34"/>
    </row>
    <row r="35" spans="1:22">
      <c r="A35" s="4">
        <v>3</v>
      </c>
      <c r="B35" s="4" t="s">
        <v>336</v>
      </c>
      <c r="C35" t="s">
        <v>91</v>
      </c>
      <c r="D35" s="31">
        <v>5</v>
      </c>
      <c r="E35" s="46" t="s">
        <v>134</v>
      </c>
      <c r="F35" s="46">
        <v>2006</v>
      </c>
      <c r="G35" s="46" t="s">
        <v>83</v>
      </c>
      <c r="H35" s="21"/>
      <c r="I35" s="21"/>
      <c r="J35" s="21"/>
      <c r="K35" s="36" t="s">
        <v>600</v>
      </c>
      <c r="L35" s="12">
        <v>0.35972222222222222</v>
      </c>
      <c r="Q35"/>
      <c r="R35"/>
      <c r="S35"/>
      <c r="T35"/>
      <c r="U35"/>
      <c r="V35"/>
    </row>
    <row r="36" spans="1:22">
      <c r="A36" s="4">
        <v>3</v>
      </c>
      <c r="B36" s="4" t="s">
        <v>336</v>
      </c>
      <c r="C36" t="s">
        <v>91</v>
      </c>
      <c r="D36" s="31">
        <v>6</v>
      </c>
      <c r="E36" s="46" t="s">
        <v>24</v>
      </c>
      <c r="F36" s="46">
        <v>2006</v>
      </c>
      <c r="G36" s="46" t="s">
        <v>3</v>
      </c>
      <c r="H36" s="21"/>
      <c r="I36" s="21"/>
      <c r="J36" s="21"/>
      <c r="K36" s="36" t="s">
        <v>601</v>
      </c>
      <c r="L36" s="12">
        <v>0.35972222222222222</v>
      </c>
      <c r="Q36"/>
      <c r="R36"/>
      <c r="S36"/>
      <c r="T36"/>
      <c r="U36"/>
      <c r="V36"/>
    </row>
    <row r="37" spans="1:22">
      <c r="A37" s="4">
        <v>3</v>
      </c>
      <c r="B37" s="4" t="s">
        <v>336</v>
      </c>
      <c r="C37" t="s">
        <v>91</v>
      </c>
      <c r="D37" s="31">
        <v>7</v>
      </c>
      <c r="E37" s="46" t="s">
        <v>370</v>
      </c>
      <c r="F37" s="46">
        <v>2006</v>
      </c>
      <c r="G37" s="46" t="s">
        <v>8</v>
      </c>
      <c r="H37" s="21"/>
      <c r="I37" s="21"/>
      <c r="J37" s="21"/>
      <c r="K37" s="36" t="s">
        <v>602</v>
      </c>
      <c r="L37" s="12">
        <v>0.35972222222222222</v>
      </c>
      <c r="Q37"/>
      <c r="R37"/>
      <c r="S37"/>
      <c r="T37"/>
      <c r="U37"/>
      <c r="V37"/>
    </row>
    <row r="38" spans="1:22">
      <c r="A38" s="4">
        <v>3</v>
      </c>
      <c r="B38" s="4" t="s">
        <v>336</v>
      </c>
      <c r="C38" t="s">
        <v>91</v>
      </c>
      <c r="D38" s="31"/>
      <c r="E38" s="46" t="s">
        <v>559</v>
      </c>
      <c r="F38" s="46">
        <v>2006</v>
      </c>
      <c r="G38" s="46" t="s">
        <v>7</v>
      </c>
      <c r="H38" s="21"/>
      <c r="I38" s="21"/>
      <c r="J38" s="21"/>
      <c r="K38" s="36" t="s">
        <v>595</v>
      </c>
      <c r="L38" s="12">
        <v>0.35972222222222222</v>
      </c>
      <c r="Q38"/>
      <c r="R38"/>
      <c r="S38"/>
      <c r="T38"/>
      <c r="U38"/>
      <c r="V38"/>
    </row>
    <row r="39" spans="1:22">
      <c r="C39"/>
      <c r="D39" s="31"/>
      <c r="E39" s="46"/>
      <c r="F39" s="46"/>
      <c r="G39" s="46"/>
      <c r="H39" s="21"/>
      <c r="I39" s="21"/>
      <c r="J39" s="21"/>
      <c r="K39" s="36"/>
      <c r="L39" s="12"/>
      <c r="Q39"/>
      <c r="R39"/>
      <c r="S39"/>
      <c r="T39"/>
      <c r="U39"/>
      <c r="V39"/>
    </row>
    <row r="40" spans="1:22">
      <c r="C40"/>
      <c r="D40" s="31"/>
      <c r="E40" s="21" t="str">
        <f>+A2</f>
        <v>Postup do F 1-3</v>
      </c>
      <c r="F40" s="21"/>
      <c r="G40" s="21"/>
      <c r="H40" s="21"/>
      <c r="I40" s="21"/>
      <c r="J40" s="21"/>
      <c r="K40" s="36"/>
      <c r="L40" s="12"/>
      <c r="Q40"/>
      <c r="R40"/>
      <c r="S40"/>
      <c r="T40"/>
      <c r="U40"/>
      <c r="V40"/>
    </row>
    <row r="41" spans="1:22">
      <c r="C41"/>
      <c r="D41" s="31"/>
      <c r="E41" s="21"/>
      <c r="F41" s="21"/>
      <c r="G41" s="21"/>
      <c r="H41" s="21"/>
      <c r="I41" s="21"/>
      <c r="J41" s="21"/>
      <c r="K41" s="36"/>
      <c r="L41" s="12"/>
      <c r="Q41"/>
      <c r="R41"/>
      <c r="S41"/>
      <c r="T41"/>
      <c r="U41"/>
      <c r="V41"/>
    </row>
    <row r="42" spans="1:22">
      <c r="A42" s="5"/>
      <c r="B42" s="6"/>
      <c r="C42" s="6"/>
      <c r="D42" s="26" t="str">
        <f>CONCATENATE("Jízda č: ",A44)</f>
        <v>Jízda č: 4</v>
      </c>
      <c r="E42" s="48" t="str">
        <f>CONCATENATE(C44," - ",B44)</f>
        <v>K1 dorostenky 1.000m - RA</v>
      </c>
      <c r="F42" s="48"/>
      <c r="G42" s="48"/>
      <c r="H42" s="48"/>
      <c r="I42" s="27"/>
      <c r="J42" s="28" t="s">
        <v>61</v>
      </c>
      <c r="K42" s="33">
        <f>+L44</f>
        <v>0.36249999999999999</v>
      </c>
      <c r="L42" s="7"/>
      <c r="M42" s="8">
        <f>$A44</f>
        <v>4</v>
      </c>
      <c r="N42" s="8" t="str">
        <f>CONCATENATE($C44," - ",$B44)</f>
        <v>K1 dorostenky 1.000m - RA</v>
      </c>
      <c r="O42" s="9">
        <f>$K42</f>
        <v>0.36249999999999999</v>
      </c>
    </row>
    <row r="43" spans="1:22">
      <c r="A43" s="6" t="s">
        <v>62</v>
      </c>
      <c r="B43" s="6" t="s">
        <v>63</v>
      </c>
      <c r="C43" s="6" t="s">
        <v>64</v>
      </c>
      <c r="D43" s="29" t="s">
        <v>65</v>
      </c>
      <c r="E43" s="29" t="s">
        <v>66</v>
      </c>
      <c r="F43" s="30" t="s">
        <v>67</v>
      </c>
      <c r="G43" s="30" t="s">
        <v>68</v>
      </c>
      <c r="H43" s="29" t="s">
        <v>66</v>
      </c>
      <c r="I43" s="30" t="s">
        <v>67</v>
      </c>
      <c r="J43" s="30" t="s">
        <v>68</v>
      </c>
      <c r="K43" s="34" t="s">
        <v>69</v>
      </c>
      <c r="L43" s="10" t="s">
        <v>70</v>
      </c>
      <c r="M43" s="11"/>
      <c r="N43" s="11"/>
      <c r="O43" s="11"/>
    </row>
    <row r="44" spans="1:22">
      <c r="A44" s="4">
        <v>4</v>
      </c>
      <c r="B44" s="4" t="s">
        <v>329</v>
      </c>
      <c r="C44" t="s">
        <v>191</v>
      </c>
      <c r="D44" s="31">
        <v>1</v>
      </c>
      <c r="E44" s="38" t="s">
        <v>269</v>
      </c>
      <c r="F44" s="38">
        <v>2006</v>
      </c>
      <c r="G44" s="38" t="s">
        <v>5</v>
      </c>
      <c r="H44" s="21"/>
      <c r="I44" s="21"/>
      <c r="J44" s="21"/>
      <c r="K44" s="36" t="s">
        <v>603</v>
      </c>
      <c r="L44" s="12">
        <v>0.36249999999999999</v>
      </c>
      <c r="Q44"/>
      <c r="R44"/>
      <c r="S44"/>
      <c r="T44"/>
      <c r="U44"/>
      <c r="V44"/>
    </row>
    <row r="45" spans="1:22">
      <c r="A45" s="4">
        <v>4</v>
      </c>
      <c r="B45" s="4" t="s">
        <v>329</v>
      </c>
      <c r="C45" t="s">
        <v>191</v>
      </c>
      <c r="D45" s="31">
        <v>2</v>
      </c>
      <c r="E45" s="38" t="s">
        <v>20</v>
      </c>
      <c r="F45" s="38">
        <v>2005</v>
      </c>
      <c r="G45" s="38" t="s">
        <v>7</v>
      </c>
      <c r="H45" s="21"/>
      <c r="I45" s="21"/>
      <c r="J45" s="21"/>
      <c r="K45" s="36" t="s">
        <v>604</v>
      </c>
      <c r="L45" s="12">
        <v>0.36249999999999999</v>
      </c>
      <c r="Q45"/>
      <c r="R45"/>
      <c r="S45"/>
      <c r="T45"/>
      <c r="U45"/>
      <c r="V45"/>
    </row>
    <row r="46" spans="1:22">
      <c r="A46" s="4">
        <v>4</v>
      </c>
      <c r="B46" s="4" t="s">
        <v>329</v>
      </c>
      <c r="C46" t="s">
        <v>191</v>
      </c>
      <c r="D46" s="31">
        <v>3</v>
      </c>
      <c r="E46" s="38" t="s">
        <v>138</v>
      </c>
      <c r="F46" s="38">
        <v>2006</v>
      </c>
      <c r="G46" s="38" t="s">
        <v>83</v>
      </c>
      <c r="H46" s="21"/>
      <c r="I46" s="21"/>
      <c r="J46" s="21"/>
      <c r="K46" s="36" t="s">
        <v>605</v>
      </c>
      <c r="L46" s="12">
        <v>0.36249999999999999</v>
      </c>
      <c r="Q46"/>
      <c r="R46"/>
      <c r="S46"/>
      <c r="T46"/>
      <c r="U46"/>
      <c r="V46"/>
    </row>
    <row r="47" spans="1:22">
      <c r="A47" s="4">
        <v>4</v>
      </c>
      <c r="B47" s="4" t="s">
        <v>329</v>
      </c>
      <c r="C47" t="s">
        <v>191</v>
      </c>
      <c r="D47" s="31">
        <v>4</v>
      </c>
      <c r="E47" s="38" t="s">
        <v>203</v>
      </c>
      <c r="F47" s="38">
        <v>2006</v>
      </c>
      <c r="G47" s="38" t="s">
        <v>83</v>
      </c>
      <c r="H47" s="21"/>
      <c r="I47" s="21"/>
      <c r="J47" s="21"/>
      <c r="K47" s="36" t="s">
        <v>606</v>
      </c>
      <c r="L47" s="12">
        <v>0.36249999999999999</v>
      </c>
      <c r="Q47"/>
      <c r="R47"/>
      <c r="S47"/>
      <c r="T47"/>
      <c r="U47"/>
      <c r="V47"/>
    </row>
    <row r="48" spans="1:22">
      <c r="A48" s="4">
        <v>4</v>
      </c>
      <c r="B48" s="4" t="s">
        <v>329</v>
      </c>
      <c r="C48" t="s">
        <v>191</v>
      </c>
      <c r="D48" s="31">
        <v>5</v>
      </c>
      <c r="E48" s="38" t="s">
        <v>378</v>
      </c>
      <c r="F48" s="38">
        <v>2006</v>
      </c>
      <c r="G48" s="38" t="s">
        <v>249</v>
      </c>
      <c r="H48" s="21"/>
      <c r="I48" s="21"/>
      <c r="J48" s="21"/>
      <c r="K48" s="36" t="s">
        <v>607</v>
      </c>
      <c r="L48" s="12">
        <v>0.36249999999999999</v>
      </c>
      <c r="Q48"/>
      <c r="R48"/>
      <c r="S48"/>
      <c r="T48"/>
      <c r="U48"/>
      <c r="V48"/>
    </row>
    <row r="49" spans="1:22">
      <c r="A49" s="4">
        <v>4</v>
      </c>
      <c r="B49" s="4" t="s">
        <v>329</v>
      </c>
      <c r="C49" t="s">
        <v>191</v>
      </c>
      <c r="D49" s="31">
        <v>6</v>
      </c>
      <c r="E49" s="38" t="s">
        <v>268</v>
      </c>
      <c r="F49" s="38">
        <v>2006</v>
      </c>
      <c r="G49" s="38" t="s">
        <v>30</v>
      </c>
      <c r="H49" s="21"/>
      <c r="I49" s="21"/>
      <c r="J49" s="21"/>
      <c r="K49" s="36" t="s">
        <v>608</v>
      </c>
      <c r="L49" s="12">
        <v>0.36249999999999999</v>
      </c>
      <c r="Q49"/>
      <c r="R49"/>
      <c r="S49"/>
      <c r="T49"/>
      <c r="U49"/>
      <c r="V49"/>
    </row>
    <row r="50" spans="1:22">
      <c r="A50" s="4">
        <v>4</v>
      </c>
      <c r="B50" s="4" t="s">
        <v>329</v>
      </c>
      <c r="C50" t="s">
        <v>191</v>
      </c>
      <c r="D50" s="31">
        <v>7</v>
      </c>
      <c r="E50" s="38" t="s">
        <v>258</v>
      </c>
      <c r="F50" s="38">
        <v>2005</v>
      </c>
      <c r="G50" s="38" t="s">
        <v>11</v>
      </c>
      <c r="H50" s="21"/>
      <c r="I50" s="21"/>
      <c r="J50" s="21"/>
      <c r="K50" s="36" t="s">
        <v>609</v>
      </c>
      <c r="L50" s="12">
        <v>0.36249999999999999</v>
      </c>
      <c r="Q50"/>
      <c r="R50"/>
      <c r="S50"/>
      <c r="T50"/>
      <c r="U50"/>
      <c r="V50"/>
    </row>
    <row r="51" spans="1:22">
      <c r="A51" s="4">
        <v>4</v>
      </c>
      <c r="B51" s="4" t="s">
        <v>329</v>
      </c>
      <c r="C51" t="s">
        <v>191</v>
      </c>
      <c r="D51" s="31"/>
      <c r="E51" s="38"/>
      <c r="F51" s="38"/>
      <c r="G51" s="38"/>
      <c r="H51" s="21"/>
      <c r="I51" s="21"/>
      <c r="J51" s="21"/>
      <c r="K51" s="36"/>
      <c r="L51" s="12">
        <v>0.36249999999999999</v>
      </c>
      <c r="Q51"/>
      <c r="R51"/>
      <c r="S51"/>
      <c r="T51"/>
      <c r="U51"/>
      <c r="V51"/>
    </row>
    <row r="52" spans="1:22">
      <c r="C52"/>
      <c r="D52" s="31"/>
      <c r="E52" s="38"/>
      <c r="F52" s="38"/>
      <c r="G52" s="38"/>
      <c r="H52" s="21"/>
      <c r="I52" s="21"/>
      <c r="J52" s="21"/>
      <c r="K52" s="36"/>
      <c r="L52" s="12"/>
      <c r="Q52"/>
      <c r="R52"/>
      <c r="S52"/>
      <c r="T52"/>
      <c r="U52"/>
      <c r="V52"/>
    </row>
    <row r="53" spans="1:22">
      <c r="C53"/>
      <c r="D53" s="31"/>
      <c r="E53" s="21" t="str">
        <f>+A1</f>
        <v>Postup do F 1-4</v>
      </c>
      <c r="F53" s="21"/>
      <c r="G53" s="21"/>
      <c r="H53" s="21"/>
      <c r="I53" s="21"/>
      <c r="J53" s="21"/>
      <c r="K53" s="36"/>
      <c r="L53" s="12"/>
      <c r="Q53"/>
      <c r="R53"/>
      <c r="S53"/>
      <c r="T53"/>
      <c r="U53"/>
      <c r="V53"/>
    </row>
    <row r="54" spans="1:22">
      <c r="C54"/>
      <c r="D54" s="31"/>
      <c r="E54" s="21"/>
      <c r="F54" s="21"/>
      <c r="G54" s="21"/>
      <c r="H54" s="21"/>
      <c r="I54" s="21"/>
      <c r="J54" s="21"/>
      <c r="K54" s="36"/>
      <c r="L54" s="12"/>
      <c r="Q54"/>
      <c r="R54"/>
      <c r="S54"/>
      <c r="T54"/>
      <c r="U54"/>
      <c r="V54"/>
    </row>
    <row r="55" spans="1:22">
      <c r="A55" s="5"/>
      <c r="B55" s="6"/>
      <c r="C55" s="6"/>
      <c r="D55" s="26" t="str">
        <f>CONCATENATE("Jízda č: ",A57)</f>
        <v>Jízda č: 5</v>
      </c>
      <c r="E55" s="48" t="str">
        <f>CONCATENATE(C57," - ",B57)</f>
        <v>K1 dorostenky 1.000m - RB</v>
      </c>
      <c r="F55" s="48"/>
      <c r="G55" s="48"/>
      <c r="H55" s="48"/>
      <c r="I55" s="27"/>
      <c r="J55" s="28" t="s">
        <v>61</v>
      </c>
      <c r="K55" s="33">
        <f>+L57</f>
        <v>0.36527777777777781</v>
      </c>
      <c r="L55" s="7"/>
      <c r="M55" s="8">
        <f>$A57</f>
        <v>5</v>
      </c>
      <c r="N55" s="8" t="str">
        <f>CONCATENATE($C57," - ",$B57)</f>
        <v>K1 dorostenky 1.000m - RB</v>
      </c>
      <c r="O55" s="9">
        <f>$K55</f>
        <v>0.36527777777777781</v>
      </c>
    </row>
    <row r="56" spans="1:22">
      <c r="A56" s="6" t="s">
        <v>62</v>
      </c>
      <c r="B56" s="6" t="s">
        <v>63</v>
      </c>
      <c r="C56" s="6" t="s">
        <v>64</v>
      </c>
      <c r="D56" s="29" t="s">
        <v>65</v>
      </c>
      <c r="E56" s="29" t="s">
        <v>66</v>
      </c>
      <c r="F56" s="30" t="s">
        <v>67</v>
      </c>
      <c r="G56" s="30" t="s">
        <v>68</v>
      </c>
      <c r="H56" s="29" t="s">
        <v>66</v>
      </c>
      <c r="I56" s="30" t="s">
        <v>67</v>
      </c>
      <c r="J56" s="30" t="s">
        <v>68</v>
      </c>
      <c r="K56" s="34" t="s">
        <v>69</v>
      </c>
      <c r="L56" s="10" t="s">
        <v>70</v>
      </c>
      <c r="M56" s="11"/>
      <c r="N56" s="11"/>
      <c r="O56" s="11"/>
    </row>
    <row r="57" spans="1:22">
      <c r="A57" s="4">
        <v>5</v>
      </c>
      <c r="B57" s="4" t="s">
        <v>330</v>
      </c>
      <c r="C57" t="s">
        <v>191</v>
      </c>
      <c r="D57" s="31">
        <v>1</v>
      </c>
      <c r="E57" s="38" t="s">
        <v>139</v>
      </c>
      <c r="F57" s="38">
        <v>2006</v>
      </c>
      <c r="G57" s="38" t="s">
        <v>83</v>
      </c>
      <c r="H57" s="21"/>
      <c r="I57" s="21"/>
      <c r="J57" s="21"/>
      <c r="K57" s="36" t="s">
        <v>611</v>
      </c>
      <c r="L57" s="12">
        <v>0.36527777777777781</v>
      </c>
      <c r="Q57"/>
      <c r="R57"/>
      <c r="S57"/>
      <c r="T57"/>
      <c r="U57"/>
      <c r="V57"/>
    </row>
    <row r="58" spans="1:22">
      <c r="A58" s="4">
        <v>5</v>
      </c>
      <c r="B58" s="4" t="s">
        <v>330</v>
      </c>
      <c r="C58" t="s">
        <v>191</v>
      </c>
      <c r="D58" s="31">
        <v>2</v>
      </c>
      <c r="E58" s="38" t="s">
        <v>19</v>
      </c>
      <c r="F58" s="38">
        <v>2005</v>
      </c>
      <c r="G58" s="38" t="s">
        <v>14</v>
      </c>
      <c r="H58" s="21"/>
      <c r="I58" s="21"/>
      <c r="J58" s="21"/>
      <c r="K58" s="36" t="s">
        <v>615</v>
      </c>
      <c r="L58" s="12">
        <v>0.36527777777777781</v>
      </c>
      <c r="Q58"/>
      <c r="R58"/>
      <c r="S58"/>
      <c r="T58"/>
      <c r="U58"/>
      <c r="V58"/>
    </row>
    <row r="59" spans="1:22">
      <c r="A59" s="4">
        <v>5</v>
      </c>
      <c r="B59" s="4" t="s">
        <v>330</v>
      </c>
      <c r="C59" t="s">
        <v>191</v>
      </c>
      <c r="D59" s="31">
        <v>3</v>
      </c>
      <c r="E59" s="38" t="s">
        <v>141</v>
      </c>
      <c r="F59" s="38">
        <v>2006</v>
      </c>
      <c r="G59" s="38" t="s">
        <v>3</v>
      </c>
      <c r="H59" s="21"/>
      <c r="I59" s="21"/>
      <c r="J59" s="21"/>
      <c r="K59" s="36" t="s">
        <v>641</v>
      </c>
      <c r="L59" s="12">
        <v>0.36527777777777781</v>
      </c>
      <c r="Q59"/>
      <c r="R59"/>
      <c r="S59"/>
      <c r="T59"/>
      <c r="U59"/>
      <c r="V59"/>
    </row>
    <row r="60" spans="1:22">
      <c r="A60" s="4">
        <v>5</v>
      </c>
      <c r="B60" s="4" t="s">
        <v>330</v>
      </c>
      <c r="C60" t="s">
        <v>191</v>
      </c>
      <c r="D60" s="31">
        <v>4</v>
      </c>
      <c r="E60" s="38" t="s">
        <v>105</v>
      </c>
      <c r="F60" s="38">
        <v>2006</v>
      </c>
      <c r="G60" s="38" t="s">
        <v>2</v>
      </c>
      <c r="H60" s="21"/>
      <c r="I60" s="21"/>
      <c r="J60" s="21"/>
      <c r="K60" s="36" t="s">
        <v>614</v>
      </c>
      <c r="L60" s="12">
        <v>0.36527777777777781</v>
      </c>
      <c r="Q60"/>
      <c r="R60"/>
      <c r="S60"/>
      <c r="T60"/>
      <c r="U60"/>
      <c r="V60"/>
    </row>
    <row r="61" spans="1:22">
      <c r="A61" s="4">
        <v>5</v>
      </c>
      <c r="B61" s="4" t="s">
        <v>330</v>
      </c>
      <c r="C61" t="s">
        <v>191</v>
      </c>
      <c r="D61" s="31">
        <v>5</v>
      </c>
      <c r="E61" s="38" t="s">
        <v>137</v>
      </c>
      <c r="F61" s="38">
        <v>2006</v>
      </c>
      <c r="G61" s="38" t="s">
        <v>129</v>
      </c>
      <c r="H61" s="21"/>
      <c r="I61" s="21"/>
      <c r="J61" s="21"/>
      <c r="K61" s="36" t="s">
        <v>610</v>
      </c>
      <c r="L61" s="12">
        <v>0.36527777777777781</v>
      </c>
      <c r="Q61"/>
      <c r="R61"/>
      <c r="S61"/>
      <c r="T61"/>
      <c r="U61"/>
      <c r="V61"/>
    </row>
    <row r="62" spans="1:22">
      <c r="A62" s="4">
        <v>5</v>
      </c>
      <c r="B62" s="4" t="s">
        <v>330</v>
      </c>
      <c r="C62" t="s">
        <v>191</v>
      </c>
      <c r="D62" s="31">
        <v>6</v>
      </c>
      <c r="E62" s="38" t="s">
        <v>140</v>
      </c>
      <c r="F62" s="38">
        <v>2006</v>
      </c>
      <c r="G62" s="38" t="s">
        <v>83</v>
      </c>
      <c r="H62" s="21"/>
      <c r="I62" s="21"/>
      <c r="J62" s="21"/>
      <c r="K62" s="36" t="s">
        <v>612</v>
      </c>
      <c r="L62" s="12">
        <v>0.36527777777777781</v>
      </c>
      <c r="Q62"/>
      <c r="R62"/>
      <c r="S62"/>
      <c r="T62"/>
      <c r="U62"/>
      <c r="V62"/>
    </row>
    <row r="63" spans="1:22">
      <c r="A63" s="4">
        <v>5</v>
      </c>
      <c r="B63" s="4" t="s">
        <v>330</v>
      </c>
      <c r="C63" t="s">
        <v>191</v>
      </c>
      <c r="D63" s="31">
        <v>7</v>
      </c>
      <c r="E63" s="38" t="s">
        <v>133</v>
      </c>
      <c r="F63" s="38">
        <v>2005</v>
      </c>
      <c r="G63" s="38" t="s">
        <v>22</v>
      </c>
      <c r="H63" s="21"/>
      <c r="I63" s="21"/>
      <c r="J63" s="21"/>
      <c r="K63" s="36" t="s">
        <v>613</v>
      </c>
      <c r="L63" s="12">
        <v>0.36527777777777781</v>
      </c>
      <c r="Q63"/>
      <c r="R63"/>
      <c r="S63"/>
      <c r="T63"/>
      <c r="U63"/>
      <c r="V63"/>
    </row>
    <row r="64" spans="1:22">
      <c r="A64" s="4">
        <v>5</v>
      </c>
      <c r="B64" s="4" t="s">
        <v>330</v>
      </c>
      <c r="C64" t="s">
        <v>191</v>
      </c>
      <c r="D64" s="31">
        <v>8</v>
      </c>
      <c r="E64" s="38" t="s">
        <v>204</v>
      </c>
      <c r="F64" s="38">
        <v>2006</v>
      </c>
      <c r="G64" s="38" t="s">
        <v>121</v>
      </c>
      <c r="H64" s="21"/>
      <c r="I64" s="21"/>
      <c r="J64" s="21"/>
      <c r="K64" s="36" t="s">
        <v>616</v>
      </c>
      <c r="L64" s="12">
        <v>0.36527777777777781</v>
      </c>
      <c r="Q64"/>
      <c r="R64"/>
      <c r="S64"/>
      <c r="T64"/>
      <c r="U64"/>
      <c r="V64"/>
    </row>
    <row r="65" spans="1:22">
      <c r="C65"/>
      <c r="D65" s="31"/>
      <c r="E65" s="38"/>
      <c r="F65" s="38"/>
      <c r="G65" s="38"/>
      <c r="H65" s="21"/>
      <c r="I65" s="21"/>
      <c r="J65" s="21"/>
      <c r="K65" s="36"/>
      <c r="L65" s="12"/>
      <c r="Q65"/>
      <c r="R65"/>
      <c r="S65"/>
      <c r="T65"/>
      <c r="U65"/>
      <c r="V65"/>
    </row>
    <row r="66" spans="1:22">
      <c r="C66"/>
      <c r="D66" s="31"/>
      <c r="E66" s="21" t="str">
        <f>+A1</f>
        <v>Postup do F 1-4</v>
      </c>
      <c r="F66" s="21"/>
      <c r="G66" s="21"/>
      <c r="H66" s="21"/>
      <c r="I66" s="21"/>
      <c r="J66" s="21"/>
      <c r="K66" s="36"/>
      <c r="L66" s="12"/>
      <c r="Q66"/>
      <c r="R66"/>
      <c r="S66"/>
      <c r="T66"/>
      <c r="U66"/>
      <c r="V66"/>
    </row>
    <row r="67" spans="1:22">
      <c r="C67"/>
      <c r="D67" s="31"/>
      <c r="E67" s="21"/>
      <c r="F67" s="21"/>
      <c r="G67" s="21"/>
      <c r="H67" s="21"/>
      <c r="I67" s="21"/>
      <c r="J67" s="21"/>
      <c r="K67" s="36"/>
      <c r="L67" s="12"/>
      <c r="Q67"/>
      <c r="R67"/>
      <c r="S67"/>
      <c r="T67"/>
      <c r="U67"/>
      <c r="V67"/>
    </row>
    <row r="68" spans="1:22">
      <c r="A68" s="5"/>
      <c r="B68" s="6"/>
      <c r="C68" s="6"/>
      <c r="D68" s="26" t="str">
        <f>CONCATENATE("Jízda č: ",A70)</f>
        <v>Jízda č: 6</v>
      </c>
      <c r="E68" s="48" t="str">
        <f>CONCATENATE(C70," - ",B70)</f>
        <v>K2 žáci 500m - RA</v>
      </c>
      <c r="F68" s="48"/>
      <c r="G68" s="48"/>
      <c r="H68" s="48"/>
      <c r="I68" s="27"/>
      <c r="J68" s="28" t="s">
        <v>61</v>
      </c>
      <c r="K68" s="33">
        <f>+L70</f>
        <v>0.37152777777777773</v>
      </c>
      <c r="L68" s="7"/>
      <c r="M68" s="8">
        <f>$A70</f>
        <v>6</v>
      </c>
      <c r="N68" s="8" t="str">
        <f>CONCATENATE($C70," - ",$B70)</f>
        <v>K2 žáci 500m - RA</v>
      </c>
      <c r="O68" s="9">
        <f>$K68</f>
        <v>0.37152777777777773</v>
      </c>
    </row>
    <row r="69" spans="1:22">
      <c r="A69" s="6" t="s">
        <v>62</v>
      </c>
      <c r="B69" s="6" t="s">
        <v>63</v>
      </c>
      <c r="C69" s="6" t="s">
        <v>64</v>
      </c>
      <c r="D69" s="29" t="s">
        <v>65</v>
      </c>
      <c r="E69" s="29" t="s">
        <v>66</v>
      </c>
      <c r="F69" s="30" t="s">
        <v>67</v>
      </c>
      <c r="G69" s="30" t="s">
        <v>68</v>
      </c>
      <c r="H69" s="29" t="s">
        <v>66</v>
      </c>
      <c r="I69" s="30" t="s">
        <v>67</v>
      </c>
      <c r="J69" s="30" t="s">
        <v>68</v>
      </c>
      <c r="K69" s="34" t="s">
        <v>69</v>
      </c>
      <c r="L69" s="10" t="s">
        <v>70</v>
      </c>
      <c r="M69" s="11"/>
      <c r="N69" s="11"/>
      <c r="O69" s="11"/>
    </row>
    <row r="70" spans="1:22">
      <c r="A70" s="4">
        <v>6</v>
      </c>
      <c r="B70" s="4" t="s">
        <v>329</v>
      </c>
      <c r="C70" t="s">
        <v>43</v>
      </c>
      <c r="D70" s="31">
        <v>1</v>
      </c>
      <c r="E70" s="21" t="s">
        <v>113</v>
      </c>
      <c r="F70" s="21">
        <v>2008</v>
      </c>
      <c r="G70" s="21" t="s">
        <v>11</v>
      </c>
      <c r="H70" s="21" t="s">
        <v>110</v>
      </c>
      <c r="I70" s="21">
        <v>2008</v>
      </c>
      <c r="J70" s="21" t="s">
        <v>26</v>
      </c>
      <c r="K70" s="36" t="s">
        <v>617</v>
      </c>
      <c r="L70" s="12">
        <v>0.37152777777777773</v>
      </c>
      <c r="Q70"/>
      <c r="R70"/>
      <c r="S70"/>
      <c r="T70"/>
      <c r="U70"/>
      <c r="V70"/>
    </row>
    <row r="71" spans="1:22">
      <c r="A71" s="4">
        <v>6</v>
      </c>
      <c r="B71" s="4" t="s">
        <v>329</v>
      </c>
      <c r="C71" t="s">
        <v>43</v>
      </c>
      <c r="D71" s="31">
        <v>2</v>
      </c>
      <c r="E71" s="21" t="s">
        <v>381</v>
      </c>
      <c r="F71" s="21">
        <v>2007</v>
      </c>
      <c r="G71" s="21" t="s">
        <v>8</v>
      </c>
      <c r="H71" s="21" t="s">
        <v>388</v>
      </c>
      <c r="I71" s="21">
        <v>2007</v>
      </c>
      <c r="J71" s="21" t="s">
        <v>8</v>
      </c>
      <c r="K71" s="36" t="s">
        <v>618</v>
      </c>
      <c r="L71" s="12">
        <v>0.37152777777777773</v>
      </c>
      <c r="Q71"/>
      <c r="R71"/>
      <c r="S71"/>
      <c r="T71"/>
      <c r="U71"/>
      <c r="V71"/>
    </row>
    <row r="72" spans="1:22">
      <c r="A72" s="4">
        <v>6</v>
      </c>
      <c r="B72" s="4" t="s">
        <v>329</v>
      </c>
      <c r="C72" t="s">
        <v>43</v>
      </c>
      <c r="D72" s="31">
        <v>3</v>
      </c>
      <c r="E72" s="21" t="s">
        <v>263</v>
      </c>
      <c r="F72" s="21">
        <v>2007</v>
      </c>
      <c r="G72" s="21" t="s">
        <v>22</v>
      </c>
      <c r="H72" s="21" t="s">
        <v>143</v>
      </c>
      <c r="I72" s="21">
        <v>2007</v>
      </c>
      <c r="J72" s="21" t="s">
        <v>22</v>
      </c>
      <c r="K72" s="36" t="s">
        <v>619</v>
      </c>
      <c r="L72" s="12">
        <v>0.37152777777777773</v>
      </c>
      <c r="Q72"/>
      <c r="R72"/>
      <c r="S72"/>
      <c r="T72"/>
      <c r="U72"/>
      <c r="V72"/>
    </row>
    <row r="73" spans="1:22">
      <c r="A73" s="4">
        <v>6</v>
      </c>
      <c r="B73" s="4" t="s">
        <v>329</v>
      </c>
      <c r="C73" t="s">
        <v>43</v>
      </c>
      <c r="D73" s="31">
        <v>4</v>
      </c>
      <c r="E73" s="21" t="s">
        <v>109</v>
      </c>
      <c r="F73" s="21">
        <v>2008</v>
      </c>
      <c r="G73" s="21" t="s">
        <v>4</v>
      </c>
      <c r="H73" s="21" t="s">
        <v>271</v>
      </c>
      <c r="I73" s="21">
        <v>2008</v>
      </c>
      <c r="J73" s="21" t="s">
        <v>4</v>
      </c>
      <c r="K73" s="36" t="s">
        <v>620</v>
      </c>
      <c r="L73" s="12">
        <v>0.37152777777777773</v>
      </c>
      <c r="Q73"/>
      <c r="R73"/>
      <c r="S73"/>
      <c r="T73"/>
      <c r="U73"/>
      <c r="V73"/>
    </row>
    <row r="74" spans="1:22">
      <c r="A74" s="4">
        <v>6</v>
      </c>
      <c r="B74" s="4" t="s">
        <v>329</v>
      </c>
      <c r="C74" t="s">
        <v>43</v>
      </c>
      <c r="D74" s="31">
        <v>5</v>
      </c>
      <c r="E74" s="21" t="s">
        <v>265</v>
      </c>
      <c r="F74" s="21">
        <v>2007</v>
      </c>
      <c r="G74" s="21" t="s">
        <v>83</v>
      </c>
      <c r="H74" s="21" t="s">
        <v>215</v>
      </c>
      <c r="I74" s="21">
        <v>2008</v>
      </c>
      <c r="J74" s="21" t="s">
        <v>83</v>
      </c>
      <c r="K74" s="36" t="s">
        <v>621</v>
      </c>
      <c r="L74" s="12">
        <v>0.37152777777777773</v>
      </c>
      <c r="Q74"/>
      <c r="R74"/>
      <c r="S74"/>
      <c r="T74"/>
      <c r="U74"/>
      <c r="V74"/>
    </row>
    <row r="75" spans="1:22">
      <c r="A75" s="4">
        <v>6</v>
      </c>
      <c r="B75" s="4" t="s">
        <v>329</v>
      </c>
      <c r="C75" t="s">
        <v>43</v>
      </c>
      <c r="D75" s="31">
        <v>6</v>
      </c>
      <c r="E75" s="21" t="s">
        <v>382</v>
      </c>
      <c r="F75" s="21">
        <v>2008</v>
      </c>
      <c r="G75" s="21" t="s">
        <v>8</v>
      </c>
      <c r="H75" s="21" t="s">
        <v>383</v>
      </c>
      <c r="I75" s="21">
        <v>2008</v>
      </c>
      <c r="J75" s="21" t="s">
        <v>8</v>
      </c>
      <c r="K75" s="36" t="s">
        <v>622</v>
      </c>
      <c r="L75" s="12">
        <v>0.37152777777777773</v>
      </c>
      <c r="Q75"/>
      <c r="R75"/>
      <c r="S75"/>
      <c r="T75"/>
      <c r="U75"/>
      <c r="V75"/>
    </row>
    <row r="76" spans="1:22">
      <c r="A76" s="4">
        <v>6</v>
      </c>
      <c r="B76" s="4" t="s">
        <v>329</v>
      </c>
      <c r="C76" t="s">
        <v>43</v>
      </c>
      <c r="D76" s="31">
        <v>7</v>
      </c>
      <c r="E76" s="21" t="s">
        <v>396</v>
      </c>
      <c r="F76" s="21">
        <v>2008</v>
      </c>
      <c r="G76" s="21" t="s">
        <v>3</v>
      </c>
      <c r="H76" s="21" t="s">
        <v>395</v>
      </c>
      <c r="I76" s="21">
        <v>2008</v>
      </c>
      <c r="J76" s="21" t="s">
        <v>3</v>
      </c>
      <c r="K76" s="36" t="s">
        <v>623</v>
      </c>
      <c r="L76" s="12">
        <v>0.37152777777777773</v>
      </c>
      <c r="Q76"/>
      <c r="R76"/>
      <c r="S76"/>
      <c r="T76"/>
      <c r="U76"/>
      <c r="V76"/>
    </row>
    <row r="77" spans="1:22">
      <c r="A77" s="4">
        <v>6</v>
      </c>
      <c r="B77" s="4" t="s">
        <v>329</v>
      </c>
      <c r="C77" t="s">
        <v>43</v>
      </c>
      <c r="D77" s="31">
        <v>8</v>
      </c>
      <c r="E77" s="21" t="s">
        <v>261</v>
      </c>
      <c r="F77" s="21">
        <v>2007</v>
      </c>
      <c r="G77" s="21" t="s">
        <v>11</v>
      </c>
      <c r="H77" s="21" t="s">
        <v>260</v>
      </c>
      <c r="I77" s="21">
        <v>2007</v>
      </c>
      <c r="J77" s="21" t="s">
        <v>11</v>
      </c>
      <c r="K77" s="36" t="s">
        <v>624</v>
      </c>
      <c r="L77" s="12">
        <v>0.37152777777777773</v>
      </c>
      <c r="Q77"/>
      <c r="R77"/>
      <c r="S77"/>
      <c r="T77"/>
      <c r="U77"/>
      <c r="V77"/>
    </row>
    <row r="78" spans="1:22">
      <c r="C78"/>
      <c r="D78" s="31"/>
      <c r="E78" s="21"/>
      <c r="F78" s="21"/>
      <c r="G78" s="21"/>
      <c r="H78" s="21"/>
      <c r="I78" s="21"/>
      <c r="J78" s="21"/>
      <c r="K78" s="36"/>
      <c r="L78" s="12"/>
      <c r="Q78"/>
      <c r="R78"/>
      <c r="S78"/>
      <c r="T78"/>
      <c r="U78"/>
      <c r="V78"/>
    </row>
    <row r="79" spans="1:22">
      <c r="C79"/>
      <c r="D79" s="31"/>
      <c r="E79" s="21" t="str">
        <f>+A2</f>
        <v>Postup do F 1-3</v>
      </c>
      <c r="F79" s="21"/>
      <c r="G79" s="21"/>
      <c r="H79" s="21"/>
      <c r="I79" s="21"/>
      <c r="J79" s="21"/>
      <c r="K79" s="36"/>
      <c r="L79" s="12"/>
      <c r="Q79"/>
      <c r="R79"/>
      <c r="S79"/>
      <c r="T79"/>
      <c r="U79"/>
      <c r="V79"/>
    </row>
    <row r="80" spans="1:22">
      <c r="C80"/>
      <c r="D80" s="31"/>
      <c r="E80" s="21"/>
      <c r="F80" s="21"/>
      <c r="G80" s="21"/>
      <c r="H80" s="21"/>
      <c r="I80" s="21"/>
      <c r="J80" s="21"/>
      <c r="K80" s="36"/>
      <c r="L80" s="12"/>
      <c r="Q80"/>
      <c r="R80"/>
      <c r="S80"/>
      <c r="T80"/>
      <c r="U80"/>
      <c r="V80"/>
    </row>
    <row r="81" spans="1:22">
      <c r="A81" s="5"/>
      <c r="B81" s="6"/>
      <c r="C81" s="6"/>
      <c r="D81" s="26" t="str">
        <f>CONCATENATE("Jízda č: ",A83)</f>
        <v>Jízda č: 7</v>
      </c>
      <c r="E81" s="48" t="str">
        <f>CONCATENATE(C83," - ",B83)</f>
        <v>K2 žáci 500m - RB</v>
      </c>
      <c r="F81" s="48"/>
      <c r="G81" s="48"/>
      <c r="H81" s="48"/>
      <c r="I81" s="27"/>
      <c r="J81" s="28" t="s">
        <v>61</v>
      </c>
      <c r="K81" s="33">
        <f>+L83</f>
        <v>0.37361111111111112</v>
      </c>
      <c r="L81" s="7"/>
      <c r="M81" s="8">
        <f>$A83</f>
        <v>7</v>
      </c>
      <c r="N81" s="8" t="str">
        <f>CONCATENATE($C83," - ",$B83)</f>
        <v>K2 žáci 500m - RB</v>
      </c>
      <c r="O81" s="9">
        <f>$K81</f>
        <v>0.37361111111111112</v>
      </c>
    </row>
    <row r="82" spans="1:22">
      <c r="A82" s="6" t="s">
        <v>62</v>
      </c>
      <c r="B82" s="6" t="s">
        <v>63</v>
      </c>
      <c r="C82" s="6" t="s">
        <v>64</v>
      </c>
      <c r="D82" s="29" t="s">
        <v>65</v>
      </c>
      <c r="E82" s="29" t="s">
        <v>66</v>
      </c>
      <c r="F82" s="30" t="s">
        <v>67</v>
      </c>
      <c r="G82" s="30" t="s">
        <v>68</v>
      </c>
      <c r="H82" s="29" t="s">
        <v>66</v>
      </c>
      <c r="I82" s="30" t="s">
        <v>67</v>
      </c>
      <c r="J82" s="30" t="s">
        <v>68</v>
      </c>
      <c r="K82" s="34" t="s">
        <v>69</v>
      </c>
      <c r="L82" s="10" t="s">
        <v>70</v>
      </c>
      <c r="M82" s="11"/>
      <c r="N82" s="11"/>
      <c r="O82" s="11"/>
    </row>
    <row r="83" spans="1:22">
      <c r="A83" s="4">
        <v>7</v>
      </c>
      <c r="B83" s="4" t="s">
        <v>330</v>
      </c>
      <c r="C83" t="s">
        <v>43</v>
      </c>
      <c r="D83" s="31">
        <v>1</v>
      </c>
      <c r="E83" s="21" t="s">
        <v>392</v>
      </c>
      <c r="F83" s="21">
        <v>2008</v>
      </c>
      <c r="G83" s="21" t="s">
        <v>17</v>
      </c>
      <c r="H83" s="21" t="s">
        <v>106</v>
      </c>
      <c r="I83" s="21">
        <v>2008</v>
      </c>
      <c r="J83" s="21" t="s">
        <v>34</v>
      </c>
      <c r="K83" s="36" t="s">
        <v>625</v>
      </c>
      <c r="L83" s="12">
        <v>0.37361111111111112</v>
      </c>
      <c r="Q83"/>
      <c r="R83"/>
      <c r="S83"/>
      <c r="T83"/>
      <c r="U83"/>
      <c r="V83"/>
    </row>
    <row r="84" spans="1:22">
      <c r="A84" s="4">
        <v>7</v>
      </c>
      <c r="B84" s="4" t="s">
        <v>330</v>
      </c>
      <c r="C84" t="s">
        <v>43</v>
      </c>
      <c r="D84" s="31">
        <v>2</v>
      </c>
      <c r="E84" s="21" t="s">
        <v>393</v>
      </c>
      <c r="F84" s="21">
        <v>2008</v>
      </c>
      <c r="G84" s="21" t="s">
        <v>249</v>
      </c>
      <c r="H84" s="21" t="s">
        <v>207</v>
      </c>
      <c r="I84" s="21">
        <v>2007</v>
      </c>
      <c r="J84" s="21" t="s">
        <v>121</v>
      </c>
      <c r="K84" s="36" t="s">
        <v>626</v>
      </c>
      <c r="L84" s="12">
        <v>0.37361111111111112</v>
      </c>
      <c r="Q84"/>
      <c r="R84"/>
      <c r="S84"/>
      <c r="T84"/>
      <c r="U84"/>
      <c r="V84"/>
    </row>
    <row r="85" spans="1:22">
      <c r="A85" s="4">
        <v>7</v>
      </c>
      <c r="B85" s="4" t="s">
        <v>330</v>
      </c>
      <c r="C85" t="s">
        <v>43</v>
      </c>
      <c r="D85" s="31">
        <v>3</v>
      </c>
      <c r="E85" s="21" t="s">
        <v>184</v>
      </c>
      <c r="F85" s="21">
        <v>2007</v>
      </c>
      <c r="G85" s="21" t="s">
        <v>83</v>
      </c>
      <c r="H85" s="21" t="s">
        <v>390</v>
      </c>
      <c r="I85" s="21">
        <v>2007</v>
      </c>
      <c r="J85" s="21" t="s">
        <v>122</v>
      </c>
      <c r="K85" s="36" t="s">
        <v>627</v>
      </c>
      <c r="L85" s="12">
        <v>0.37361111111111112</v>
      </c>
      <c r="Q85"/>
      <c r="R85"/>
      <c r="S85"/>
      <c r="T85"/>
      <c r="U85"/>
      <c r="V85"/>
    </row>
    <row r="86" spans="1:22">
      <c r="A86" s="4">
        <v>7</v>
      </c>
      <c r="B86" s="4" t="s">
        <v>330</v>
      </c>
      <c r="C86" t="s">
        <v>43</v>
      </c>
      <c r="D86" s="31">
        <v>4</v>
      </c>
      <c r="E86" s="21" t="s">
        <v>114</v>
      </c>
      <c r="F86" s="21">
        <v>2007</v>
      </c>
      <c r="G86" s="21" t="s">
        <v>83</v>
      </c>
      <c r="H86" s="21" t="s">
        <v>274</v>
      </c>
      <c r="I86" s="21">
        <v>2008</v>
      </c>
      <c r="J86" s="21" t="s">
        <v>83</v>
      </c>
      <c r="K86" s="36" t="s">
        <v>628</v>
      </c>
      <c r="L86" s="12">
        <v>0.37361111111111112</v>
      </c>
      <c r="Q86"/>
      <c r="R86"/>
      <c r="S86"/>
      <c r="T86"/>
      <c r="U86"/>
      <c r="V86"/>
    </row>
    <row r="87" spans="1:22">
      <c r="A87" s="4">
        <v>7</v>
      </c>
      <c r="B87" s="4" t="s">
        <v>330</v>
      </c>
      <c r="C87" t="s">
        <v>43</v>
      </c>
      <c r="D87" s="31">
        <v>5</v>
      </c>
      <c r="E87" s="21" t="s">
        <v>384</v>
      </c>
      <c r="F87" s="21">
        <v>2007</v>
      </c>
      <c r="G87" s="21" t="s">
        <v>8</v>
      </c>
      <c r="H87" s="21" t="s">
        <v>386</v>
      </c>
      <c r="I87" s="21">
        <v>2007</v>
      </c>
      <c r="J87" s="21" t="s">
        <v>8</v>
      </c>
      <c r="K87" s="36" t="s">
        <v>629</v>
      </c>
      <c r="L87" s="12">
        <v>0.37361111111111112</v>
      </c>
      <c r="Q87"/>
      <c r="R87"/>
      <c r="S87"/>
      <c r="T87"/>
      <c r="U87"/>
      <c r="V87"/>
    </row>
    <row r="88" spans="1:22">
      <c r="A88" s="4">
        <v>7</v>
      </c>
      <c r="B88" s="4" t="s">
        <v>330</v>
      </c>
      <c r="C88" t="s">
        <v>43</v>
      </c>
      <c r="D88" s="31">
        <v>6</v>
      </c>
      <c r="E88" s="21" t="s">
        <v>391</v>
      </c>
      <c r="F88" s="21">
        <v>2007</v>
      </c>
      <c r="G88" s="21" t="s">
        <v>17</v>
      </c>
      <c r="H88" s="21" t="s">
        <v>216</v>
      </c>
      <c r="I88" s="21">
        <v>2008</v>
      </c>
      <c r="J88" s="21" t="s">
        <v>17</v>
      </c>
      <c r="K88" s="36" t="s">
        <v>630</v>
      </c>
      <c r="L88" s="12">
        <v>0.37361111111111112</v>
      </c>
      <c r="Q88"/>
      <c r="R88"/>
      <c r="S88"/>
      <c r="T88"/>
      <c r="U88"/>
      <c r="V88"/>
    </row>
    <row r="89" spans="1:22">
      <c r="A89" s="4">
        <v>7</v>
      </c>
      <c r="B89" s="4" t="s">
        <v>330</v>
      </c>
      <c r="C89" t="s">
        <v>43</v>
      </c>
      <c r="D89" s="31">
        <v>7</v>
      </c>
      <c r="E89" s="21" t="s">
        <v>205</v>
      </c>
      <c r="F89" s="21">
        <v>2007</v>
      </c>
      <c r="G89" s="21" t="s">
        <v>21</v>
      </c>
      <c r="H89" s="21" t="s">
        <v>142</v>
      </c>
      <c r="I89" s="21"/>
      <c r="J89" s="21" t="s">
        <v>7</v>
      </c>
      <c r="K89" s="36" t="s">
        <v>631</v>
      </c>
      <c r="L89" s="12">
        <v>0.37361111111111112</v>
      </c>
      <c r="Q89"/>
      <c r="R89"/>
      <c r="S89"/>
      <c r="T89"/>
      <c r="U89"/>
      <c r="V89"/>
    </row>
    <row r="90" spans="1:22">
      <c r="A90" s="4">
        <v>7</v>
      </c>
      <c r="B90" s="4" t="s">
        <v>330</v>
      </c>
      <c r="C90" t="s">
        <v>43</v>
      </c>
      <c r="D90" s="31"/>
      <c r="E90" s="21" t="s">
        <v>394</v>
      </c>
      <c r="F90" s="21">
        <v>2007</v>
      </c>
      <c r="G90" s="21" t="s">
        <v>3</v>
      </c>
      <c r="H90" s="21"/>
      <c r="I90" s="21"/>
      <c r="J90" s="21"/>
      <c r="K90" s="36" t="s">
        <v>595</v>
      </c>
      <c r="L90" s="12">
        <v>0.37361111111111112</v>
      </c>
      <c r="Q90"/>
      <c r="R90"/>
      <c r="S90"/>
      <c r="T90"/>
      <c r="U90"/>
      <c r="V90"/>
    </row>
    <row r="91" spans="1:22">
      <c r="C91"/>
      <c r="D91" s="31"/>
      <c r="E91" s="21"/>
      <c r="F91" s="21"/>
      <c r="G91" s="21"/>
      <c r="H91" s="21"/>
      <c r="I91" s="21"/>
      <c r="J91" s="21"/>
      <c r="K91" s="36"/>
      <c r="L91" s="12"/>
      <c r="Q91"/>
      <c r="R91"/>
      <c r="S91"/>
      <c r="T91"/>
      <c r="U91"/>
      <c r="V91"/>
    </row>
    <row r="92" spans="1:22">
      <c r="C92"/>
      <c r="D92" s="31"/>
      <c r="E92" s="21" t="str">
        <f>+A2</f>
        <v>Postup do F 1-3</v>
      </c>
      <c r="F92" s="21"/>
      <c r="G92" s="21"/>
      <c r="H92" s="21"/>
      <c r="I92" s="21"/>
      <c r="J92" s="21"/>
      <c r="K92" s="36"/>
      <c r="L92" s="12"/>
      <c r="Q92"/>
      <c r="R92"/>
      <c r="S92"/>
      <c r="T92"/>
      <c r="U92"/>
      <c r="V92"/>
    </row>
    <row r="93" spans="1:22">
      <c r="C93"/>
      <c r="D93" s="31"/>
      <c r="E93" s="21"/>
      <c r="F93" s="21"/>
      <c r="G93" s="21"/>
      <c r="H93" s="21"/>
      <c r="I93" s="21"/>
      <c r="J93" s="21"/>
      <c r="K93" s="36"/>
      <c r="L93" s="12"/>
      <c r="Q93"/>
      <c r="R93"/>
      <c r="S93"/>
      <c r="T93"/>
      <c r="U93"/>
      <c r="V93"/>
    </row>
    <row r="94" spans="1:22">
      <c r="A94" s="5"/>
      <c r="B94" s="6"/>
      <c r="C94" s="6"/>
      <c r="D94" s="26" t="str">
        <f>CONCATENATE("Jízda č: ",A96)</f>
        <v>Jízda č: 8</v>
      </c>
      <c r="E94" s="48" t="str">
        <f>CONCATENATE(C96," - ",B96)</f>
        <v>K2 žáci 500m - RC</v>
      </c>
      <c r="F94" s="48"/>
      <c r="G94" s="48"/>
      <c r="H94" s="48"/>
      <c r="I94" s="27"/>
      <c r="J94" s="28" t="s">
        <v>61</v>
      </c>
      <c r="K94" s="33">
        <f>+L96</f>
        <v>0.3756944444444445</v>
      </c>
      <c r="L94" s="7"/>
      <c r="M94" s="8">
        <f>$A96</f>
        <v>8</v>
      </c>
      <c r="N94" s="8" t="str">
        <f>CONCATENATE($C96," - ",$B96)</f>
        <v>K2 žáci 500m - RC</v>
      </c>
      <c r="O94" s="9">
        <f>$K94</f>
        <v>0.3756944444444445</v>
      </c>
    </row>
    <row r="95" spans="1:22">
      <c r="A95" s="6" t="s">
        <v>62</v>
      </c>
      <c r="B95" s="6" t="s">
        <v>63</v>
      </c>
      <c r="C95" s="6" t="s">
        <v>64</v>
      </c>
      <c r="D95" s="29" t="s">
        <v>65</v>
      </c>
      <c r="E95" s="29" t="s">
        <v>66</v>
      </c>
      <c r="F95" s="30" t="s">
        <v>67</v>
      </c>
      <c r="G95" s="30" t="s">
        <v>68</v>
      </c>
      <c r="H95" s="29" t="s">
        <v>66</v>
      </c>
      <c r="I95" s="30" t="s">
        <v>67</v>
      </c>
      <c r="J95" s="30" t="s">
        <v>68</v>
      </c>
      <c r="K95" s="34" t="s">
        <v>69</v>
      </c>
      <c r="L95" s="10" t="s">
        <v>70</v>
      </c>
      <c r="M95" s="11"/>
      <c r="N95" s="11"/>
      <c r="O95" s="11"/>
    </row>
    <row r="96" spans="1:22">
      <c r="A96" s="4">
        <v>8</v>
      </c>
      <c r="B96" s="4" t="s">
        <v>336</v>
      </c>
      <c r="C96" t="s">
        <v>43</v>
      </c>
      <c r="D96" s="31">
        <v>1</v>
      </c>
      <c r="E96" s="21" t="s">
        <v>206</v>
      </c>
      <c r="F96" s="21">
        <v>2008</v>
      </c>
      <c r="G96" s="21" t="s">
        <v>2</v>
      </c>
      <c r="H96" s="21" t="s">
        <v>576</v>
      </c>
      <c r="I96" s="21"/>
      <c r="J96" s="21" t="s">
        <v>2</v>
      </c>
      <c r="K96" s="36" t="s">
        <v>632</v>
      </c>
      <c r="L96" s="12">
        <v>0.3756944444444445</v>
      </c>
      <c r="Q96"/>
      <c r="R96"/>
      <c r="S96"/>
      <c r="T96"/>
      <c r="U96"/>
      <c r="V96"/>
    </row>
    <row r="97" spans="1:22">
      <c r="A97" s="4">
        <v>8</v>
      </c>
      <c r="B97" s="4" t="s">
        <v>336</v>
      </c>
      <c r="C97" t="s">
        <v>43</v>
      </c>
      <c r="D97" s="31">
        <v>2</v>
      </c>
      <c r="E97" s="21" t="s">
        <v>58</v>
      </c>
      <c r="F97" s="21">
        <v>2008</v>
      </c>
      <c r="G97" s="21" t="s">
        <v>14</v>
      </c>
      <c r="H97" s="21" t="s">
        <v>59</v>
      </c>
      <c r="I97" s="21">
        <v>2008</v>
      </c>
      <c r="J97" s="21" t="s">
        <v>14</v>
      </c>
      <c r="K97" s="36" t="s">
        <v>633</v>
      </c>
      <c r="L97" s="12">
        <v>0.3756944444444445</v>
      </c>
      <c r="Q97"/>
      <c r="R97"/>
      <c r="S97"/>
      <c r="T97"/>
      <c r="U97"/>
      <c r="V97"/>
    </row>
    <row r="98" spans="1:22">
      <c r="A98" s="4">
        <v>8</v>
      </c>
      <c r="B98" s="4" t="s">
        <v>336</v>
      </c>
      <c r="C98" t="s">
        <v>43</v>
      </c>
      <c r="D98" s="31">
        <v>3</v>
      </c>
      <c r="E98" s="21" t="s">
        <v>262</v>
      </c>
      <c r="F98" s="21">
        <v>2007</v>
      </c>
      <c r="G98" s="21" t="s">
        <v>22</v>
      </c>
      <c r="H98" s="21" t="s">
        <v>273</v>
      </c>
      <c r="I98" s="21">
        <v>2008</v>
      </c>
      <c r="J98" s="21" t="s">
        <v>22</v>
      </c>
      <c r="K98" s="36" t="s">
        <v>634</v>
      </c>
      <c r="L98" s="12">
        <v>0.3756944444444445</v>
      </c>
      <c r="Q98"/>
      <c r="R98"/>
      <c r="S98"/>
      <c r="T98"/>
      <c r="U98"/>
      <c r="V98"/>
    </row>
    <row r="99" spans="1:22">
      <c r="A99" s="4">
        <v>8</v>
      </c>
      <c r="B99" s="4" t="s">
        <v>336</v>
      </c>
      <c r="C99" t="s">
        <v>43</v>
      </c>
      <c r="D99" s="31">
        <v>4</v>
      </c>
      <c r="E99" s="21" t="s">
        <v>275</v>
      </c>
      <c r="F99" s="21">
        <v>2008</v>
      </c>
      <c r="G99" s="21" t="s">
        <v>83</v>
      </c>
      <c r="H99" s="21" t="s">
        <v>276</v>
      </c>
      <c r="I99" s="21">
        <v>2008</v>
      </c>
      <c r="J99" s="21" t="s">
        <v>83</v>
      </c>
      <c r="K99" s="36" t="s">
        <v>635</v>
      </c>
      <c r="L99" s="12">
        <v>0.3756944444444445</v>
      </c>
      <c r="Q99"/>
      <c r="R99"/>
      <c r="S99"/>
      <c r="T99"/>
      <c r="U99"/>
      <c r="V99"/>
    </row>
    <row r="100" spans="1:22">
      <c r="A100" s="4">
        <v>8</v>
      </c>
      <c r="B100" s="4" t="s">
        <v>336</v>
      </c>
      <c r="C100" t="s">
        <v>43</v>
      </c>
      <c r="D100" s="31">
        <v>5</v>
      </c>
      <c r="E100" s="21" t="s">
        <v>28</v>
      </c>
      <c r="F100" s="21">
        <v>2007</v>
      </c>
      <c r="G100" s="21" t="s">
        <v>11</v>
      </c>
      <c r="H100" s="21" t="s">
        <v>144</v>
      </c>
      <c r="I100" s="21">
        <v>2007</v>
      </c>
      <c r="J100" s="21" t="s">
        <v>11</v>
      </c>
      <c r="K100" s="36" t="s">
        <v>636</v>
      </c>
      <c r="L100" s="12">
        <v>0.3756944444444445</v>
      </c>
      <c r="Q100"/>
      <c r="R100"/>
      <c r="S100"/>
      <c r="T100"/>
      <c r="U100"/>
      <c r="V100"/>
    </row>
    <row r="101" spans="1:22">
      <c r="A101" s="4">
        <v>8</v>
      </c>
      <c r="B101" s="4" t="s">
        <v>336</v>
      </c>
      <c r="C101" t="s">
        <v>43</v>
      </c>
      <c r="D101" s="31">
        <v>6</v>
      </c>
      <c r="E101" s="21" t="s">
        <v>185</v>
      </c>
      <c r="F101" s="21">
        <v>2008</v>
      </c>
      <c r="G101" s="21" t="s">
        <v>21</v>
      </c>
      <c r="H101" s="21" t="s">
        <v>270</v>
      </c>
      <c r="I101" s="21">
        <v>2008</v>
      </c>
      <c r="J101" s="21" t="s">
        <v>21</v>
      </c>
      <c r="K101" s="36" t="s">
        <v>637</v>
      </c>
      <c r="L101" s="12">
        <v>0.3756944444444445</v>
      </c>
      <c r="Q101"/>
      <c r="R101"/>
      <c r="S101"/>
      <c r="T101"/>
      <c r="U101"/>
      <c r="V101"/>
    </row>
    <row r="102" spans="1:22">
      <c r="A102" s="4">
        <v>8</v>
      </c>
      <c r="B102" s="4" t="s">
        <v>336</v>
      </c>
      <c r="C102" t="s">
        <v>43</v>
      </c>
      <c r="D102" s="31">
        <v>7</v>
      </c>
      <c r="E102" s="21" t="s">
        <v>145</v>
      </c>
      <c r="F102" s="21">
        <v>2007</v>
      </c>
      <c r="G102" s="21" t="s">
        <v>11</v>
      </c>
      <c r="H102" s="21" t="s">
        <v>379</v>
      </c>
      <c r="I102" s="21">
        <v>2008</v>
      </c>
      <c r="J102" s="21" t="s">
        <v>11</v>
      </c>
      <c r="K102" s="36" t="s">
        <v>638</v>
      </c>
      <c r="L102" s="12">
        <v>0.3756944444444445</v>
      </c>
      <c r="Q102"/>
      <c r="R102"/>
      <c r="S102"/>
      <c r="T102"/>
      <c r="U102"/>
      <c r="V102"/>
    </row>
    <row r="103" spans="1:22">
      <c r="A103" s="4">
        <v>8</v>
      </c>
      <c r="B103" s="4" t="s">
        <v>336</v>
      </c>
      <c r="C103" t="s">
        <v>43</v>
      </c>
      <c r="D103" s="31">
        <v>8</v>
      </c>
      <c r="E103" s="21" t="s">
        <v>166</v>
      </c>
      <c r="F103" s="21">
        <v>2008</v>
      </c>
      <c r="G103" s="21" t="s">
        <v>0</v>
      </c>
      <c r="H103" s="21" t="s">
        <v>165</v>
      </c>
      <c r="I103" s="21">
        <v>2008</v>
      </c>
      <c r="J103" s="21" t="s">
        <v>0</v>
      </c>
      <c r="K103" s="36" t="s">
        <v>639</v>
      </c>
      <c r="L103" s="12">
        <v>0.3756944444444445</v>
      </c>
      <c r="Q103"/>
      <c r="R103"/>
      <c r="S103"/>
      <c r="T103"/>
      <c r="U103"/>
      <c r="V103"/>
    </row>
    <row r="104" spans="1:22">
      <c r="A104" s="4">
        <v>8</v>
      </c>
      <c r="B104" s="4" t="s">
        <v>336</v>
      </c>
      <c r="C104" t="s">
        <v>43</v>
      </c>
      <c r="D104" s="31">
        <v>9</v>
      </c>
      <c r="E104" s="21" t="s">
        <v>385</v>
      </c>
      <c r="F104" s="21">
        <v>2008</v>
      </c>
      <c r="G104" s="21" t="s">
        <v>8</v>
      </c>
      <c r="H104" s="21" t="s">
        <v>387</v>
      </c>
      <c r="I104" s="21">
        <v>2008</v>
      </c>
      <c r="J104" s="21" t="s">
        <v>8</v>
      </c>
      <c r="K104" s="36" t="s">
        <v>640</v>
      </c>
      <c r="L104" s="12">
        <v>0.3756944444444445</v>
      </c>
      <c r="Q104"/>
      <c r="R104"/>
      <c r="S104"/>
      <c r="T104"/>
      <c r="U104"/>
      <c r="V104"/>
    </row>
    <row r="105" spans="1:22">
      <c r="C105"/>
      <c r="D105" s="31"/>
      <c r="E105" s="21"/>
      <c r="F105" s="21"/>
      <c r="G105" s="21"/>
      <c r="H105" s="21"/>
      <c r="I105" s="21"/>
      <c r="J105" s="21"/>
      <c r="K105" s="36"/>
      <c r="L105" s="12"/>
      <c r="Q105"/>
      <c r="R105"/>
      <c r="S105"/>
      <c r="T105"/>
      <c r="U105"/>
      <c r="V105"/>
    </row>
    <row r="106" spans="1:22">
      <c r="C106"/>
      <c r="D106" s="31"/>
      <c r="E106" s="21" t="str">
        <f>+A2</f>
        <v>Postup do F 1-3</v>
      </c>
      <c r="F106" s="21"/>
      <c r="G106" s="21"/>
      <c r="H106" s="21"/>
      <c r="I106" s="21"/>
      <c r="J106" s="21"/>
      <c r="K106" s="36"/>
      <c r="L106" s="12"/>
      <c r="Q106"/>
      <c r="R106"/>
      <c r="S106"/>
      <c r="T106"/>
      <c r="U106"/>
      <c r="V106"/>
    </row>
    <row r="107" spans="1:22">
      <c r="C107"/>
      <c r="D107" s="31"/>
      <c r="E107" s="21"/>
      <c r="F107" s="21"/>
      <c r="G107" s="21"/>
      <c r="H107" s="21"/>
      <c r="I107" s="21"/>
      <c r="J107" s="21"/>
      <c r="K107" s="36"/>
      <c r="L107" s="12"/>
      <c r="Q107"/>
      <c r="R107"/>
      <c r="S107"/>
      <c r="T107"/>
      <c r="U107"/>
      <c r="V107"/>
    </row>
    <row r="108" spans="1:22">
      <c r="A108" s="5"/>
      <c r="B108" s="6"/>
      <c r="C108" s="6"/>
      <c r="D108" s="26" t="str">
        <f>CONCATENATE("Jízda č: ",A110)</f>
        <v>Jízda č: 9</v>
      </c>
      <c r="E108" s="48" t="str">
        <f>CONCATENATE(C110," - ",B110)</f>
        <v>K1 žačky A 500m - RA</v>
      </c>
      <c r="F108" s="48"/>
      <c r="G108" s="48"/>
      <c r="H108" s="48"/>
      <c r="I108" s="27"/>
      <c r="J108" s="28" t="s">
        <v>61</v>
      </c>
      <c r="K108" s="33">
        <f>+L110</f>
        <v>0.37777777777777777</v>
      </c>
      <c r="L108" s="7"/>
      <c r="M108" s="8">
        <f>$A110</f>
        <v>9</v>
      </c>
      <c r="N108" s="8" t="str">
        <f>CONCATENATE($C110," - ",$B110)</f>
        <v>K1 žačky A 500m - RA</v>
      </c>
      <c r="O108" s="9">
        <f>$K108</f>
        <v>0.37777777777777777</v>
      </c>
    </row>
    <row r="109" spans="1:22">
      <c r="A109" s="6" t="s">
        <v>62</v>
      </c>
      <c r="B109" s="6" t="s">
        <v>63</v>
      </c>
      <c r="C109" s="6" t="s">
        <v>64</v>
      </c>
      <c r="D109" s="29" t="s">
        <v>65</v>
      </c>
      <c r="E109" s="29" t="s">
        <v>66</v>
      </c>
      <c r="F109" s="30" t="s">
        <v>67</v>
      </c>
      <c r="G109" s="30" t="s">
        <v>68</v>
      </c>
      <c r="H109" s="29" t="s">
        <v>66</v>
      </c>
      <c r="I109" s="30" t="s">
        <v>67</v>
      </c>
      <c r="J109" s="30" t="s">
        <v>68</v>
      </c>
      <c r="K109" s="34" t="s">
        <v>69</v>
      </c>
      <c r="L109" s="10" t="s">
        <v>70</v>
      </c>
      <c r="M109" s="11"/>
      <c r="N109" s="11"/>
      <c r="O109" s="11"/>
    </row>
    <row r="110" spans="1:22">
      <c r="A110" s="4">
        <v>9</v>
      </c>
      <c r="B110" s="4" t="s">
        <v>329</v>
      </c>
      <c r="C110" t="s">
        <v>331</v>
      </c>
      <c r="D110" s="31">
        <v>1</v>
      </c>
      <c r="E110" s="38" t="s">
        <v>147</v>
      </c>
      <c r="F110" s="38">
        <v>2007</v>
      </c>
      <c r="G110" s="38" t="s">
        <v>22</v>
      </c>
      <c r="H110" s="21"/>
      <c r="I110" s="21"/>
      <c r="J110" s="21"/>
      <c r="K110" s="36" t="s">
        <v>642</v>
      </c>
      <c r="L110" s="12">
        <v>0.37777777777777777</v>
      </c>
      <c r="Q110"/>
      <c r="R110"/>
      <c r="S110"/>
      <c r="T110"/>
      <c r="U110"/>
      <c r="V110"/>
    </row>
    <row r="111" spans="1:22">
      <c r="A111" s="4">
        <v>9</v>
      </c>
      <c r="B111" s="4" t="s">
        <v>329</v>
      </c>
      <c r="C111" t="s">
        <v>331</v>
      </c>
      <c r="D111" s="31">
        <v>2</v>
      </c>
      <c r="E111" s="38" t="s">
        <v>210</v>
      </c>
      <c r="F111" s="38">
        <v>2007</v>
      </c>
      <c r="G111" s="38" t="s">
        <v>7</v>
      </c>
      <c r="H111" s="21"/>
      <c r="I111" s="21"/>
      <c r="J111" s="21"/>
      <c r="K111" s="36" t="s">
        <v>643</v>
      </c>
      <c r="L111" s="12">
        <v>0.37777777777777777</v>
      </c>
      <c r="Q111"/>
      <c r="R111"/>
      <c r="S111"/>
      <c r="T111"/>
      <c r="U111"/>
      <c r="V111"/>
    </row>
    <row r="112" spans="1:22">
      <c r="A112" s="4">
        <v>9</v>
      </c>
      <c r="B112" s="4" t="s">
        <v>329</v>
      </c>
      <c r="C112" t="s">
        <v>331</v>
      </c>
      <c r="D112" s="31">
        <v>3</v>
      </c>
      <c r="E112" s="38" t="s">
        <v>148</v>
      </c>
      <c r="F112" s="38">
        <v>2007</v>
      </c>
      <c r="G112" s="38" t="s">
        <v>83</v>
      </c>
      <c r="H112" s="21"/>
      <c r="I112" s="21"/>
      <c r="J112" s="21"/>
      <c r="K112" s="36" t="s">
        <v>644</v>
      </c>
      <c r="L112" s="12">
        <v>0.37777777777777777</v>
      </c>
      <c r="Q112"/>
      <c r="R112"/>
      <c r="S112"/>
      <c r="T112"/>
      <c r="U112"/>
      <c r="V112"/>
    </row>
    <row r="113" spans="1:22">
      <c r="A113" s="4">
        <v>9</v>
      </c>
      <c r="B113" s="4" t="s">
        <v>329</v>
      </c>
      <c r="C113" t="s">
        <v>331</v>
      </c>
      <c r="D113" s="31">
        <v>4</v>
      </c>
      <c r="E113" s="38" t="s">
        <v>408</v>
      </c>
      <c r="F113" s="38">
        <v>2007</v>
      </c>
      <c r="G113" s="38" t="s">
        <v>17</v>
      </c>
      <c r="H113" s="21"/>
      <c r="I113" s="21"/>
      <c r="J113" s="21"/>
      <c r="K113" s="36" t="s">
        <v>645</v>
      </c>
      <c r="L113" s="12">
        <v>0.37777777777777777</v>
      </c>
      <c r="Q113"/>
      <c r="R113"/>
      <c r="S113"/>
      <c r="T113"/>
      <c r="U113"/>
      <c r="V113"/>
    </row>
    <row r="114" spans="1:22">
      <c r="A114" s="4">
        <v>9</v>
      </c>
      <c r="B114" s="4" t="s">
        <v>329</v>
      </c>
      <c r="C114" t="s">
        <v>331</v>
      </c>
      <c r="D114" s="31">
        <v>5</v>
      </c>
      <c r="E114" s="38" t="s">
        <v>401</v>
      </c>
      <c r="F114" s="38">
        <v>2007</v>
      </c>
      <c r="G114" s="38" t="s">
        <v>8</v>
      </c>
      <c r="H114" s="21"/>
      <c r="I114" s="21"/>
      <c r="J114" s="21"/>
      <c r="K114" s="36" t="s">
        <v>646</v>
      </c>
      <c r="L114" s="12">
        <v>0.37777777777777777</v>
      </c>
      <c r="Q114"/>
      <c r="R114"/>
      <c r="S114"/>
      <c r="T114"/>
      <c r="U114"/>
      <c r="V114"/>
    </row>
    <row r="115" spans="1:22">
      <c r="A115" s="4">
        <v>9</v>
      </c>
      <c r="B115" s="4" t="s">
        <v>329</v>
      </c>
      <c r="C115" t="s">
        <v>331</v>
      </c>
      <c r="D115" s="31">
        <v>6</v>
      </c>
      <c r="E115" s="38" t="s">
        <v>267</v>
      </c>
      <c r="F115" s="38">
        <v>2007</v>
      </c>
      <c r="G115" s="38" t="s">
        <v>21</v>
      </c>
      <c r="H115" s="21"/>
      <c r="I115" s="21"/>
      <c r="J115" s="21"/>
      <c r="K115" s="36" t="s">
        <v>647</v>
      </c>
      <c r="L115" s="12">
        <v>0.37777777777777777</v>
      </c>
      <c r="Q115"/>
      <c r="R115"/>
      <c r="S115"/>
      <c r="T115"/>
      <c r="U115"/>
      <c r="V115"/>
    </row>
    <row r="116" spans="1:22">
      <c r="A116" s="4">
        <v>9</v>
      </c>
      <c r="B116" s="4" t="s">
        <v>329</v>
      </c>
      <c r="C116" t="s">
        <v>331</v>
      </c>
      <c r="D116" s="31">
        <v>7</v>
      </c>
      <c r="E116" s="38" t="s">
        <v>411</v>
      </c>
      <c r="F116" s="38">
        <v>2007</v>
      </c>
      <c r="G116" s="38" t="s">
        <v>3</v>
      </c>
      <c r="H116" s="21"/>
      <c r="I116" s="21"/>
      <c r="J116" s="21"/>
      <c r="K116" s="36" t="s">
        <v>648</v>
      </c>
      <c r="L116" s="12">
        <v>0.37777777777777777</v>
      </c>
      <c r="Q116"/>
      <c r="R116"/>
      <c r="S116"/>
      <c r="T116"/>
      <c r="U116"/>
      <c r="V116"/>
    </row>
    <row r="117" spans="1:22">
      <c r="A117" s="4">
        <v>9</v>
      </c>
      <c r="B117" s="4" t="s">
        <v>329</v>
      </c>
      <c r="C117" t="s">
        <v>331</v>
      </c>
      <c r="D117" s="31">
        <v>8</v>
      </c>
      <c r="E117" s="38" t="s">
        <v>150</v>
      </c>
      <c r="F117" s="38">
        <v>2007</v>
      </c>
      <c r="G117" s="38" t="s">
        <v>7</v>
      </c>
      <c r="H117" s="21"/>
      <c r="I117" s="21"/>
      <c r="J117" s="21"/>
      <c r="K117" s="36" t="s">
        <v>649</v>
      </c>
      <c r="L117" s="12">
        <v>0.37777777777777777</v>
      </c>
      <c r="Q117"/>
      <c r="R117"/>
      <c r="S117"/>
      <c r="T117"/>
      <c r="U117"/>
      <c r="V117"/>
    </row>
    <row r="118" spans="1:22">
      <c r="C118"/>
      <c r="D118" s="31"/>
      <c r="E118" s="38"/>
      <c r="F118" s="38"/>
      <c r="G118" s="38"/>
      <c r="H118" s="21"/>
      <c r="I118" s="21"/>
      <c r="J118" s="21"/>
      <c r="K118" s="36"/>
      <c r="L118" s="12"/>
      <c r="Q118"/>
      <c r="R118"/>
      <c r="S118"/>
      <c r="T118"/>
      <c r="U118"/>
      <c r="V118"/>
    </row>
    <row r="119" spans="1:22">
      <c r="C119"/>
      <c r="D119" s="31"/>
      <c r="E119" s="21" t="str">
        <f>+A1</f>
        <v>Postup do F 1-4</v>
      </c>
      <c r="F119" s="21"/>
      <c r="G119" s="21"/>
      <c r="H119" s="21"/>
      <c r="I119" s="21"/>
      <c r="J119" s="21"/>
      <c r="K119" s="36"/>
      <c r="L119" s="12"/>
      <c r="Q119"/>
      <c r="R119"/>
      <c r="S119"/>
      <c r="T119"/>
      <c r="U119"/>
      <c r="V119"/>
    </row>
    <row r="120" spans="1:22">
      <c r="C120"/>
      <c r="D120" s="31"/>
      <c r="E120" s="21"/>
      <c r="F120" s="21"/>
      <c r="G120" s="21"/>
      <c r="H120" s="21"/>
      <c r="I120" s="21"/>
      <c r="J120" s="21"/>
      <c r="K120" s="36"/>
      <c r="L120" s="12"/>
      <c r="Q120"/>
      <c r="R120"/>
      <c r="S120"/>
      <c r="T120"/>
      <c r="U120"/>
      <c r="V120"/>
    </row>
    <row r="121" spans="1:22">
      <c r="A121" s="5"/>
      <c r="B121" s="6"/>
      <c r="C121" s="6"/>
      <c r="D121" s="26" t="str">
        <f>CONCATENATE("Jízda č: ",A123)</f>
        <v>Jízda č: 10</v>
      </c>
      <c r="E121" s="48" t="str">
        <f>CONCATENATE(C123," - ",B123)</f>
        <v>K1 žačky A 500m - RB</v>
      </c>
      <c r="F121" s="48"/>
      <c r="G121" s="48"/>
      <c r="H121" s="48"/>
      <c r="I121" s="27"/>
      <c r="J121" s="28" t="s">
        <v>61</v>
      </c>
      <c r="K121" s="33">
        <f>+L123</f>
        <v>0.37986111111111115</v>
      </c>
      <c r="L121" s="7"/>
      <c r="M121" s="8">
        <f>$A123</f>
        <v>10</v>
      </c>
      <c r="N121" s="8" t="str">
        <f>CONCATENATE($C123," - ",$B123)</f>
        <v>K1 žačky A 500m - RB</v>
      </c>
      <c r="O121" s="9">
        <f>$K121</f>
        <v>0.37986111111111115</v>
      </c>
    </row>
    <row r="122" spans="1:22">
      <c r="A122" s="6" t="s">
        <v>62</v>
      </c>
      <c r="B122" s="6" t="s">
        <v>63</v>
      </c>
      <c r="C122" s="6" t="s">
        <v>64</v>
      </c>
      <c r="D122" s="29" t="s">
        <v>65</v>
      </c>
      <c r="E122" s="29" t="s">
        <v>66</v>
      </c>
      <c r="F122" s="30" t="s">
        <v>67</v>
      </c>
      <c r="G122" s="30" t="s">
        <v>68</v>
      </c>
      <c r="H122" s="29" t="s">
        <v>66</v>
      </c>
      <c r="I122" s="30" t="s">
        <v>67</v>
      </c>
      <c r="J122" s="30" t="s">
        <v>68</v>
      </c>
      <c r="K122" s="34" t="s">
        <v>69</v>
      </c>
      <c r="L122" s="10" t="s">
        <v>70</v>
      </c>
      <c r="M122" s="11"/>
      <c r="N122" s="11"/>
      <c r="O122" s="11"/>
    </row>
    <row r="123" spans="1:22">
      <c r="A123" s="4">
        <v>10</v>
      </c>
      <c r="B123" s="4" t="s">
        <v>330</v>
      </c>
      <c r="C123" t="s">
        <v>331</v>
      </c>
      <c r="D123" s="31">
        <v>1</v>
      </c>
      <c r="E123" s="38" t="s">
        <v>33</v>
      </c>
      <c r="F123" s="38">
        <v>2007</v>
      </c>
      <c r="G123" s="38" t="s">
        <v>5</v>
      </c>
      <c r="H123" s="21"/>
      <c r="I123" s="21"/>
      <c r="J123" s="21"/>
      <c r="K123" s="36" t="s">
        <v>650</v>
      </c>
      <c r="L123" s="12">
        <v>0.37986111111111115</v>
      </c>
      <c r="Q123"/>
      <c r="R123"/>
      <c r="S123"/>
      <c r="T123"/>
      <c r="U123"/>
      <c r="V123"/>
    </row>
    <row r="124" spans="1:22">
      <c r="A124" s="4">
        <v>10</v>
      </c>
      <c r="B124" s="4" t="s">
        <v>330</v>
      </c>
      <c r="C124" t="s">
        <v>331</v>
      </c>
      <c r="D124" s="31">
        <v>2</v>
      </c>
      <c r="E124" s="38" t="s">
        <v>119</v>
      </c>
      <c r="F124" s="38">
        <v>2007</v>
      </c>
      <c r="G124" s="38" t="s">
        <v>0</v>
      </c>
      <c r="H124" s="21"/>
      <c r="I124" s="21"/>
      <c r="J124" s="21"/>
      <c r="K124" s="36" t="s">
        <v>651</v>
      </c>
      <c r="L124" s="12">
        <v>0.37986111111111115</v>
      </c>
      <c r="Q124"/>
      <c r="R124"/>
      <c r="S124"/>
      <c r="T124"/>
      <c r="U124"/>
      <c r="V124"/>
    </row>
    <row r="125" spans="1:22">
      <c r="A125" s="4">
        <v>10</v>
      </c>
      <c r="B125" s="4" t="s">
        <v>330</v>
      </c>
      <c r="C125" t="s">
        <v>331</v>
      </c>
      <c r="D125" s="31">
        <v>3</v>
      </c>
      <c r="E125" s="38" t="s">
        <v>409</v>
      </c>
      <c r="F125" s="38">
        <v>2007</v>
      </c>
      <c r="G125" s="38" t="s">
        <v>17</v>
      </c>
      <c r="H125" s="21"/>
      <c r="I125" s="21"/>
      <c r="J125" s="21"/>
      <c r="K125" s="36" t="s">
        <v>638</v>
      </c>
      <c r="L125" s="12">
        <v>0.37986111111111115</v>
      </c>
      <c r="Q125"/>
      <c r="R125"/>
      <c r="S125"/>
      <c r="T125"/>
      <c r="U125"/>
      <c r="V125"/>
    </row>
    <row r="126" spans="1:22">
      <c r="A126" s="4">
        <v>10</v>
      </c>
      <c r="B126" s="4" t="s">
        <v>330</v>
      </c>
      <c r="C126" t="s">
        <v>331</v>
      </c>
      <c r="D126" s="31">
        <v>4</v>
      </c>
      <c r="E126" s="38" t="s">
        <v>149</v>
      </c>
      <c r="F126" s="38">
        <v>2007</v>
      </c>
      <c r="G126" s="38" t="s">
        <v>83</v>
      </c>
      <c r="H126" s="21"/>
      <c r="I126" s="21"/>
      <c r="J126" s="21"/>
      <c r="K126" s="36" t="s">
        <v>652</v>
      </c>
      <c r="L126" s="12">
        <v>0.37986111111111115</v>
      </c>
      <c r="Q126"/>
      <c r="R126"/>
      <c r="S126"/>
      <c r="T126"/>
      <c r="U126"/>
      <c r="V126"/>
    </row>
    <row r="127" spans="1:22">
      <c r="A127" s="4">
        <v>10</v>
      </c>
      <c r="B127" s="4" t="s">
        <v>330</v>
      </c>
      <c r="C127" t="s">
        <v>331</v>
      </c>
      <c r="D127" s="31">
        <v>5</v>
      </c>
      <c r="E127" s="38" t="s">
        <v>151</v>
      </c>
      <c r="F127" s="38">
        <v>2007</v>
      </c>
      <c r="G127" s="38" t="s">
        <v>7</v>
      </c>
      <c r="H127" s="21"/>
      <c r="I127" s="21"/>
      <c r="J127" s="21"/>
      <c r="K127" s="36" t="s">
        <v>653</v>
      </c>
      <c r="L127" s="12">
        <v>0.37986111111111115</v>
      </c>
      <c r="Q127"/>
      <c r="R127"/>
      <c r="S127"/>
      <c r="T127"/>
      <c r="U127"/>
      <c r="V127"/>
    </row>
    <row r="128" spans="1:22">
      <c r="A128" s="4">
        <v>10</v>
      </c>
      <c r="B128" s="4" t="s">
        <v>330</v>
      </c>
      <c r="C128" t="s">
        <v>331</v>
      </c>
      <c r="D128" s="31">
        <v>6</v>
      </c>
      <c r="E128" s="38" t="s">
        <v>404</v>
      </c>
      <c r="F128" s="38">
        <v>2007</v>
      </c>
      <c r="G128" s="38" t="s">
        <v>327</v>
      </c>
      <c r="H128" s="21"/>
      <c r="I128" s="21"/>
      <c r="J128" s="21"/>
      <c r="K128" s="36" t="s">
        <v>654</v>
      </c>
      <c r="L128" s="12">
        <v>0.37986111111111115</v>
      </c>
      <c r="Q128"/>
      <c r="R128"/>
      <c r="S128"/>
      <c r="T128"/>
      <c r="U128"/>
      <c r="V128"/>
    </row>
    <row r="129" spans="1:22">
      <c r="A129" s="4">
        <v>10</v>
      </c>
      <c r="B129" s="4" t="s">
        <v>330</v>
      </c>
      <c r="C129" t="s">
        <v>331</v>
      </c>
      <c r="D129" s="31">
        <v>7</v>
      </c>
      <c r="E129" s="38" t="s">
        <v>212</v>
      </c>
      <c r="F129" s="38">
        <v>2007</v>
      </c>
      <c r="G129" s="38" t="s">
        <v>34</v>
      </c>
      <c r="H129" s="21"/>
      <c r="I129" s="21"/>
      <c r="J129" s="21"/>
      <c r="K129" s="36" t="s">
        <v>655</v>
      </c>
      <c r="L129" s="12">
        <v>0.37986111111111115</v>
      </c>
      <c r="Q129"/>
      <c r="R129"/>
      <c r="S129"/>
      <c r="T129"/>
      <c r="U129"/>
      <c r="V129"/>
    </row>
    <row r="130" spans="1:22">
      <c r="A130" s="4">
        <v>10</v>
      </c>
      <c r="B130" s="4" t="s">
        <v>330</v>
      </c>
      <c r="C130" t="s">
        <v>331</v>
      </c>
      <c r="D130" s="31">
        <v>8</v>
      </c>
      <c r="E130" s="38" t="s">
        <v>211</v>
      </c>
      <c r="F130" s="38">
        <v>2007</v>
      </c>
      <c r="G130" s="38" t="s">
        <v>7</v>
      </c>
      <c r="H130" s="21"/>
      <c r="I130" s="21"/>
      <c r="J130" s="21"/>
      <c r="K130" s="36" t="s">
        <v>656</v>
      </c>
      <c r="L130" s="12">
        <v>0.37986111111111115</v>
      </c>
      <c r="Q130"/>
      <c r="R130"/>
      <c r="S130"/>
      <c r="T130"/>
      <c r="U130"/>
      <c r="V130"/>
    </row>
    <row r="131" spans="1:22">
      <c r="C131"/>
      <c r="D131" s="31"/>
      <c r="E131" s="38"/>
      <c r="F131" s="38"/>
      <c r="G131" s="38"/>
      <c r="H131" s="21"/>
      <c r="I131" s="21"/>
      <c r="J131" s="21"/>
      <c r="K131" s="36"/>
      <c r="L131" s="12"/>
      <c r="Q131"/>
      <c r="R131"/>
      <c r="S131"/>
      <c r="T131"/>
      <c r="U131"/>
      <c r="V131"/>
    </row>
    <row r="132" spans="1:22">
      <c r="C132"/>
      <c r="D132" s="31"/>
      <c r="E132" s="21" t="str">
        <f>+A1</f>
        <v>Postup do F 1-4</v>
      </c>
      <c r="F132" s="21"/>
      <c r="G132" s="21"/>
      <c r="H132" s="21"/>
      <c r="I132" s="21"/>
      <c r="J132" s="21"/>
      <c r="K132" s="36"/>
      <c r="L132" s="12"/>
      <c r="Q132"/>
      <c r="R132"/>
      <c r="S132"/>
      <c r="T132"/>
      <c r="U132"/>
      <c r="V132"/>
    </row>
    <row r="133" spans="1:22">
      <c r="C133"/>
      <c r="D133" s="31"/>
      <c r="E133" s="21"/>
      <c r="F133" s="21"/>
      <c r="G133" s="21"/>
      <c r="H133" s="21"/>
      <c r="I133" s="21"/>
      <c r="J133" s="21"/>
      <c r="K133" s="36"/>
      <c r="L133" s="12"/>
      <c r="Q133"/>
      <c r="R133"/>
      <c r="S133"/>
      <c r="T133"/>
      <c r="U133"/>
      <c r="V133"/>
    </row>
    <row r="134" spans="1:22">
      <c r="A134" s="5"/>
      <c r="B134" s="6"/>
      <c r="C134" s="6"/>
      <c r="D134" s="26" t="str">
        <f>CONCATENATE("Jízda č: ",A136)</f>
        <v>Jízda č: 11</v>
      </c>
      <c r="E134" s="48" t="str">
        <f>CONCATENATE(C136," - ",B136)</f>
        <v>K1 žačky B 500m - RA</v>
      </c>
      <c r="F134" s="48"/>
      <c r="G134" s="48"/>
      <c r="H134" s="48"/>
      <c r="I134" s="27"/>
      <c r="J134" s="28" t="s">
        <v>61</v>
      </c>
      <c r="K134" s="33">
        <f>+L136</f>
        <v>0.38194444444444442</v>
      </c>
      <c r="L134" s="7"/>
      <c r="M134" s="8">
        <f>$A136</f>
        <v>11</v>
      </c>
      <c r="N134" s="8" t="str">
        <f>CONCATENATE($C136," - ",$B136)</f>
        <v>K1 žačky B 500m - RA</v>
      </c>
      <c r="O134" s="9">
        <f>$K134</f>
        <v>0.38194444444444442</v>
      </c>
    </row>
    <row r="135" spans="1:22">
      <c r="A135" s="6" t="s">
        <v>62</v>
      </c>
      <c r="B135" s="6" t="s">
        <v>63</v>
      </c>
      <c r="C135" s="6" t="s">
        <v>64</v>
      </c>
      <c r="D135" s="29" t="s">
        <v>65</v>
      </c>
      <c r="E135" s="29" t="s">
        <v>66</v>
      </c>
      <c r="F135" s="30" t="s">
        <v>67</v>
      </c>
      <c r="G135" s="30" t="s">
        <v>68</v>
      </c>
      <c r="H135" s="29" t="s">
        <v>66</v>
      </c>
      <c r="I135" s="30" t="s">
        <v>67</v>
      </c>
      <c r="J135" s="30" t="s">
        <v>68</v>
      </c>
      <c r="K135" s="34" t="s">
        <v>69</v>
      </c>
      <c r="L135" s="10" t="s">
        <v>70</v>
      </c>
      <c r="M135" s="11"/>
      <c r="N135" s="11"/>
      <c r="O135" s="11"/>
    </row>
    <row r="136" spans="1:22">
      <c r="A136" s="4">
        <v>11</v>
      </c>
      <c r="B136" s="4" t="s">
        <v>329</v>
      </c>
      <c r="C136" t="s">
        <v>332</v>
      </c>
      <c r="D136" s="31">
        <v>1</v>
      </c>
      <c r="E136" s="38" t="s">
        <v>405</v>
      </c>
      <c r="F136" s="38">
        <v>2008</v>
      </c>
      <c r="G136" s="38" t="s">
        <v>122</v>
      </c>
      <c r="H136" s="21"/>
      <c r="I136" s="21"/>
      <c r="J136" s="21"/>
      <c r="K136" s="36" t="s">
        <v>657</v>
      </c>
      <c r="L136" s="12">
        <v>0.38194444444444442</v>
      </c>
      <c r="Q136"/>
      <c r="R136"/>
      <c r="S136"/>
      <c r="T136"/>
      <c r="U136"/>
      <c r="V136"/>
    </row>
    <row r="137" spans="1:22">
      <c r="A137" s="4">
        <v>11</v>
      </c>
      <c r="B137" s="4" t="s">
        <v>329</v>
      </c>
      <c r="C137" t="s">
        <v>332</v>
      </c>
      <c r="D137" s="31">
        <v>2</v>
      </c>
      <c r="E137" s="38" t="s">
        <v>173</v>
      </c>
      <c r="F137" s="38">
        <v>2008</v>
      </c>
      <c r="G137" s="38" t="s">
        <v>5</v>
      </c>
      <c r="H137" s="21"/>
      <c r="I137" s="21"/>
      <c r="J137" s="21"/>
      <c r="K137" s="36" t="s">
        <v>658</v>
      </c>
      <c r="L137" s="12">
        <v>0.38194444444444442</v>
      </c>
      <c r="Q137"/>
      <c r="R137"/>
      <c r="S137"/>
      <c r="T137"/>
      <c r="U137"/>
      <c r="V137"/>
    </row>
    <row r="138" spans="1:22">
      <c r="A138" s="4">
        <v>11</v>
      </c>
      <c r="B138" s="4" t="s">
        <v>329</v>
      </c>
      <c r="C138" t="s">
        <v>332</v>
      </c>
      <c r="D138" s="31">
        <v>3</v>
      </c>
      <c r="E138" s="38" t="s">
        <v>281</v>
      </c>
      <c r="F138" s="38">
        <v>2008</v>
      </c>
      <c r="G138" s="38" t="s">
        <v>5</v>
      </c>
      <c r="H138" s="21"/>
      <c r="I138" s="21"/>
      <c r="J138" s="21"/>
      <c r="K138" s="36" t="s">
        <v>659</v>
      </c>
      <c r="L138" s="12">
        <v>0.38194444444444442</v>
      </c>
      <c r="Q138"/>
      <c r="R138"/>
      <c r="S138"/>
      <c r="T138"/>
      <c r="U138"/>
      <c r="V138"/>
    </row>
    <row r="139" spans="1:22">
      <c r="A139" s="4">
        <v>11</v>
      </c>
      <c r="B139" s="4" t="s">
        <v>329</v>
      </c>
      <c r="C139" t="s">
        <v>332</v>
      </c>
      <c r="D139" s="31">
        <v>4</v>
      </c>
      <c r="E139" s="38" t="s">
        <v>218</v>
      </c>
      <c r="F139" s="38">
        <v>2008</v>
      </c>
      <c r="G139" s="38" t="s">
        <v>34</v>
      </c>
      <c r="H139" s="21"/>
      <c r="I139" s="21"/>
      <c r="J139" s="21"/>
      <c r="K139" s="36" t="s">
        <v>660</v>
      </c>
      <c r="L139" s="12">
        <v>0.38194444444444442</v>
      </c>
      <c r="Q139"/>
      <c r="R139"/>
      <c r="S139"/>
      <c r="T139"/>
      <c r="U139"/>
      <c r="V139"/>
    </row>
    <row r="140" spans="1:22">
      <c r="A140" s="4">
        <v>11</v>
      </c>
      <c r="B140" s="4" t="s">
        <v>329</v>
      </c>
      <c r="C140" t="s">
        <v>332</v>
      </c>
      <c r="D140" s="31">
        <v>5</v>
      </c>
      <c r="E140" s="38" t="s">
        <v>286</v>
      </c>
      <c r="F140" s="38">
        <v>2008</v>
      </c>
      <c r="G140" s="38" t="s">
        <v>327</v>
      </c>
      <c r="H140" s="21"/>
      <c r="I140" s="21"/>
      <c r="J140" s="21"/>
      <c r="K140" s="36" t="s">
        <v>661</v>
      </c>
      <c r="L140" s="12">
        <v>0.38194444444444442</v>
      </c>
      <c r="Q140"/>
      <c r="R140"/>
      <c r="S140"/>
      <c r="T140"/>
      <c r="U140"/>
      <c r="V140"/>
    </row>
    <row r="141" spans="1:22">
      <c r="A141" s="4">
        <v>11</v>
      </c>
      <c r="B141" s="4" t="s">
        <v>329</v>
      </c>
      <c r="C141" t="s">
        <v>332</v>
      </c>
      <c r="D141" s="31">
        <v>6</v>
      </c>
      <c r="E141" s="38" t="s">
        <v>219</v>
      </c>
      <c r="F141" s="38">
        <v>2008</v>
      </c>
      <c r="G141" s="38" t="s">
        <v>4</v>
      </c>
      <c r="H141" s="21"/>
      <c r="I141" s="21"/>
      <c r="J141" s="21"/>
      <c r="K141" s="36" t="s">
        <v>653</v>
      </c>
      <c r="L141" s="12">
        <v>0.38194444444444442</v>
      </c>
      <c r="Q141"/>
      <c r="R141"/>
      <c r="S141"/>
      <c r="T141"/>
      <c r="U141"/>
      <c r="V141"/>
    </row>
    <row r="142" spans="1:22">
      <c r="A142" s="4">
        <v>11</v>
      </c>
      <c r="B142" s="4" t="s">
        <v>329</v>
      </c>
      <c r="C142" t="s">
        <v>332</v>
      </c>
      <c r="D142" s="31">
        <v>7</v>
      </c>
      <c r="E142" s="38" t="s">
        <v>282</v>
      </c>
      <c r="F142" s="38">
        <v>2008</v>
      </c>
      <c r="G142" s="38" t="s">
        <v>83</v>
      </c>
      <c r="H142" s="21"/>
      <c r="I142" s="21"/>
      <c r="J142" s="21"/>
      <c r="K142" s="36" t="s">
        <v>662</v>
      </c>
      <c r="L142" s="12">
        <v>0.38194444444444442</v>
      </c>
      <c r="Q142"/>
      <c r="R142"/>
      <c r="S142"/>
      <c r="T142"/>
      <c r="U142"/>
      <c r="V142"/>
    </row>
    <row r="143" spans="1:22">
      <c r="A143" s="4">
        <v>11</v>
      </c>
      <c r="B143" s="4" t="s">
        <v>329</v>
      </c>
      <c r="C143" t="s">
        <v>332</v>
      </c>
      <c r="D143" s="31">
        <v>8</v>
      </c>
      <c r="E143" s="38" t="s">
        <v>403</v>
      </c>
      <c r="F143" s="38">
        <v>2008</v>
      </c>
      <c r="G143" s="38" t="s">
        <v>8</v>
      </c>
      <c r="H143" s="21"/>
      <c r="I143" s="21"/>
      <c r="J143" s="21"/>
      <c r="K143" s="36" t="s">
        <v>663</v>
      </c>
      <c r="L143" s="12">
        <v>0.38194444444444442</v>
      </c>
      <c r="Q143"/>
      <c r="R143"/>
      <c r="S143"/>
      <c r="T143"/>
      <c r="U143"/>
      <c r="V143"/>
    </row>
    <row r="144" spans="1:22">
      <c r="A144" s="4">
        <v>11</v>
      </c>
      <c r="B144" s="4" t="s">
        <v>329</v>
      </c>
      <c r="C144" t="s">
        <v>332</v>
      </c>
      <c r="D144" s="31">
        <v>9</v>
      </c>
      <c r="E144" s="38" t="s">
        <v>223</v>
      </c>
      <c r="F144" s="38">
        <v>2008</v>
      </c>
      <c r="G144" s="38" t="s">
        <v>121</v>
      </c>
      <c r="H144" s="21"/>
      <c r="I144" s="21"/>
      <c r="J144" s="21"/>
      <c r="K144" s="36" t="s">
        <v>664</v>
      </c>
      <c r="L144" s="12">
        <v>0.38194444444444442</v>
      </c>
      <c r="Q144"/>
      <c r="R144"/>
      <c r="S144"/>
      <c r="T144"/>
      <c r="U144"/>
      <c r="V144"/>
    </row>
    <row r="145" spans="1:22">
      <c r="A145" s="4">
        <v>11</v>
      </c>
      <c r="B145" s="4" t="s">
        <v>329</v>
      </c>
      <c r="C145" t="s">
        <v>332</v>
      </c>
      <c r="D145" s="31">
        <v>10</v>
      </c>
      <c r="E145" s="38" t="s">
        <v>558</v>
      </c>
      <c r="F145" s="38">
        <v>2008</v>
      </c>
      <c r="G145" s="38" t="s">
        <v>7</v>
      </c>
      <c r="H145" s="21"/>
      <c r="I145" s="21"/>
      <c r="J145" s="21"/>
      <c r="K145" s="36" t="s">
        <v>665</v>
      </c>
      <c r="L145" s="12">
        <v>0.38194444444444442</v>
      </c>
      <c r="Q145"/>
      <c r="R145"/>
      <c r="S145"/>
      <c r="T145"/>
      <c r="U145"/>
      <c r="V145"/>
    </row>
    <row r="146" spans="1:22">
      <c r="C146"/>
      <c r="D146" s="31"/>
      <c r="E146" s="38"/>
      <c r="F146" s="38"/>
      <c r="G146" s="38"/>
      <c r="H146" s="21"/>
      <c r="I146" s="21"/>
      <c r="J146" s="21"/>
      <c r="K146" s="36"/>
      <c r="L146" s="12"/>
      <c r="Q146"/>
      <c r="R146"/>
      <c r="S146"/>
      <c r="T146"/>
      <c r="U146"/>
      <c r="V146"/>
    </row>
    <row r="147" spans="1:22">
      <c r="C147"/>
      <c r="D147" s="31"/>
      <c r="E147" s="21" t="str">
        <f>+A2</f>
        <v>Postup do F 1-3</v>
      </c>
      <c r="F147" s="21"/>
      <c r="G147" s="21"/>
      <c r="H147" s="21"/>
      <c r="I147" s="21"/>
      <c r="J147" s="21"/>
      <c r="K147" s="36"/>
      <c r="L147" s="12"/>
      <c r="Q147"/>
      <c r="R147"/>
      <c r="S147"/>
      <c r="T147"/>
      <c r="U147"/>
      <c r="V147"/>
    </row>
    <row r="148" spans="1:22">
      <c r="C148"/>
      <c r="D148" s="31"/>
      <c r="E148" s="21"/>
      <c r="F148" s="21"/>
      <c r="G148" s="21"/>
      <c r="H148" s="21"/>
      <c r="I148" s="21"/>
      <c r="J148" s="21"/>
      <c r="K148" s="36"/>
      <c r="L148" s="12"/>
      <c r="Q148"/>
      <c r="R148"/>
      <c r="S148"/>
      <c r="T148"/>
      <c r="U148"/>
      <c r="V148"/>
    </row>
    <row r="149" spans="1:22">
      <c r="A149" s="5"/>
      <c r="B149" s="6"/>
      <c r="C149" s="6"/>
      <c r="D149" s="26" t="str">
        <f>CONCATENATE("Jízda č: ",A151)</f>
        <v>Jízda č: 12</v>
      </c>
      <c r="E149" s="48" t="str">
        <f>CONCATENATE(C151," - ",B151)</f>
        <v>K1 žačky B 500m - RB</v>
      </c>
      <c r="F149" s="48"/>
      <c r="G149" s="48"/>
      <c r="H149" s="48"/>
      <c r="I149" s="27"/>
      <c r="J149" s="28" t="s">
        <v>61</v>
      </c>
      <c r="K149" s="33">
        <f>+L151</f>
        <v>0.3840277777777778</v>
      </c>
      <c r="L149" s="7"/>
      <c r="M149" s="8">
        <f>$A151</f>
        <v>12</v>
      </c>
      <c r="N149" s="8" t="str">
        <f>CONCATENATE($C151," - ",$B151)</f>
        <v>K1 žačky B 500m - RB</v>
      </c>
      <c r="O149" s="9">
        <f>$K149</f>
        <v>0.3840277777777778</v>
      </c>
    </row>
    <row r="150" spans="1:22">
      <c r="A150" s="6" t="s">
        <v>62</v>
      </c>
      <c r="B150" s="6" t="s">
        <v>63</v>
      </c>
      <c r="C150" s="6" t="s">
        <v>64</v>
      </c>
      <c r="D150" s="29" t="s">
        <v>65</v>
      </c>
      <c r="E150" s="29" t="s">
        <v>66</v>
      </c>
      <c r="F150" s="30" t="s">
        <v>67</v>
      </c>
      <c r="G150" s="30" t="s">
        <v>68</v>
      </c>
      <c r="H150" s="29" t="s">
        <v>66</v>
      </c>
      <c r="I150" s="30" t="s">
        <v>67</v>
      </c>
      <c r="J150" s="30" t="s">
        <v>68</v>
      </c>
      <c r="K150" s="34" t="s">
        <v>69</v>
      </c>
      <c r="L150" s="10" t="s">
        <v>70</v>
      </c>
      <c r="M150" s="11"/>
      <c r="N150" s="11"/>
      <c r="O150" s="11"/>
    </row>
    <row r="151" spans="1:22">
      <c r="A151" s="4">
        <v>12</v>
      </c>
      <c r="B151" s="4" t="s">
        <v>330</v>
      </c>
      <c r="C151" t="s">
        <v>332</v>
      </c>
      <c r="D151" s="31">
        <v>1</v>
      </c>
      <c r="E151" s="38" t="s">
        <v>152</v>
      </c>
      <c r="F151" s="38">
        <v>2008</v>
      </c>
      <c r="G151" s="38" t="s">
        <v>22</v>
      </c>
      <c r="H151" s="21"/>
      <c r="I151" s="21"/>
      <c r="J151" s="21"/>
      <c r="K151" s="36" t="s">
        <v>666</v>
      </c>
      <c r="L151" s="12">
        <v>0.3840277777777778</v>
      </c>
      <c r="Q151"/>
      <c r="R151"/>
      <c r="S151"/>
      <c r="T151"/>
      <c r="U151"/>
      <c r="V151"/>
    </row>
    <row r="152" spans="1:22">
      <c r="A152" s="4">
        <v>12</v>
      </c>
      <c r="B152" s="4" t="s">
        <v>330</v>
      </c>
      <c r="C152" t="s">
        <v>332</v>
      </c>
      <c r="D152" s="31">
        <v>2</v>
      </c>
      <c r="E152" s="38" t="s">
        <v>248</v>
      </c>
      <c r="F152" s="38">
        <v>2008</v>
      </c>
      <c r="G152" s="38" t="s">
        <v>249</v>
      </c>
      <c r="H152" s="21"/>
      <c r="I152" s="21"/>
      <c r="J152" s="21"/>
      <c r="K152" s="36" t="s">
        <v>667</v>
      </c>
      <c r="L152" s="12">
        <v>0.3840277777777778</v>
      </c>
      <c r="Q152"/>
      <c r="R152"/>
      <c r="S152"/>
      <c r="T152"/>
      <c r="U152"/>
      <c r="V152"/>
    </row>
    <row r="153" spans="1:22">
      <c r="A153" s="4">
        <v>12</v>
      </c>
      <c r="B153" s="4" t="s">
        <v>330</v>
      </c>
      <c r="C153" t="s">
        <v>332</v>
      </c>
      <c r="D153" s="31">
        <v>3</v>
      </c>
      <c r="E153" s="38" t="s">
        <v>406</v>
      </c>
      <c r="F153" s="38">
        <v>2008</v>
      </c>
      <c r="G153" s="38" t="s">
        <v>122</v>
      </c>
      <c r="H153" s="21"/>
      <c r="I153" s="21"/>
      <c r="J153" s="21"/>
      <c r="K153" s="36" t="s">
        <v>668</v>
      </c>
      <c r="L153" s="12">
        <v>0.3840277777777778</v>
      </c>
      <c r="Q153"/>
      <c r="R153"/>
      <c r="S153"/>
      <c r="T153"/>
      <c r="U153"/>
      <c r="V153"/>
    </row>
    <row r="154" spans="1:22">
      <c r="A154" s="4">
        <v>12</v>
      </c>
      <c r="B154" s="4" t="s">
        <v>330</v>
      </c>
      <c r="C154" t="s">
        <v>332</v>
      </c>
      <c r="D154" s="31">
        <v>4</v>
      </c>
      <c r="E154" s="38" t="s">
        <v>221</v>
      </c>
      <c r="F154" s="38">
        <v>2008</v>
      </c>
      <c r="G154" s="38" t="s">
        <v>5</v>
      </c>
      <c r="H154" s="21"/>
      <c r="I154" s="21"/>
      <c r="J154" s="21"/>
      <c r="K154" s="36" t="s">
        <v>652</v>
      </c>
      <c r="L154" s="12">
        <v>0.3840277777777778</v>
      </c>
      <c r="Q154"/>
      <c r="R154"/>
      <c r="S154"/>
      <c r="T154"/>
      <c r="U154"/>
      <c r="V154"/>
    </row>
    <row r="155" spans="1:22">
      <c r="A155" s="4">
        <v>12</v>
      </c>
      <c r="B155" s="4" t="s">
        <v>330</v>
      </c>
      <c r="C155" t="s">
        <v>332</v>
      </c>
      <c r="D155" s="31">
        <v>5</v>
      </c>
      <c r="E155" s="38" t="s">
        <v>402</v>
      </c>
      <c r="F155" s="38">
        <v>2008</v>
      </c>
      <c r="G155" s="38" t="s">
        <v>8</v>
      </c>
      <c r="H155" s="21"/>
      <c r="I155" s="21"/>
      <c r="J155" s="21"/>
      <c r="K155" s="36" t="s">
        <v>669</v>
      </c>
      <c r="L155" s="12">
        <v>0.3840277777777778</v>
      </c>
      <c r="Q155"/>
      <c r="R155"/>
      <c r="S155"/>
      <c r="T155"/>
      <c r="U155"/>
      <c r="V155"/>
    </row>
    <row r="156" spans="1:22">
      <c r="A156" s="4">
        <v>12</v>
      </c>
      <c r="B156" s="4" t="s">
        <v>330</v>
      </c>
      <c r="C156" t="s">
        <v>332</v>
      </c>
      <c r="D156" s="31">
        <v>6</v>
      </c>
      <c r="E156" s="38" t="s">
        <v>222</v>
      </c>
      <c r="F156" s="38">
        <v>2008</v>
      </c>
      <c r="G156" s="38" t="s">
        <v>26</v>
      </c>
      <c r="H156" s="21"/>
      <c r="I156" s="21"/>
      <c r="J156" s="21"/>
      <c r="K156" s="36" t="s">
        <v>670</v>
      </c>
      <c r="L156" s="12">
        <v>0.3840277777777778</v>
      </c>
      <c r="Q156"/>
      <c r="R156"/>
      <c r="S156"/>
      <c r="T156"/>
      <c r="U156"/>
      <c r="V156"/>
    </row>
    <row r="157" spans="1:22">
      <c r="A157" s="4">
        <v>12</v>
      </c>
      <c r="B157" s="4" t="s">
        <v>330</v>
      </c>
      <c r="C157" t="s">
        <v>332</v>
      </c>
      <c r="D157" s="31">
        <v>7</v>
      </c>
      <c r="E157" s="38" t="s">
        <v>120</v>
      </c>
      <c r="F157" s="38">
        <v>2008</v>
      </c>
      <c r="G157" s="38" t="s">
        <v>121</v>
      </c>
      <c r="H157" s="21"/>
      <c r="I157" s="21"/>
      <c r="J157" s="21"/>
      <c r="K157" s="36" t="s">
        <v>671</v>
      </c>
      <c r="L157" s="12">
        <v>0.3840277777777778</v>
      </c>
      <c r="Q157"/>
      <c r="R157"/>
      <c r="S157"/>
      <c r="T157"/>
      <c r="U157"/>
      <c r="V157"/>
    </row>
    <row r="158" spans="1:22">
      <c r="A158" s="4">
        <v>12</v>
      </c>
      <c r="B158" s="4" t="s">
        <v>330</v>
      </c>
      <c r="C158" t="s">
        <v>332</v>
      </c>
      <c r="D158" s="31">
        <v>8</v>
      </c>
      <c r="E158" s="38" t="s">
        <v>217</v>
      </c>
      <c r="F158" s="38">
        <v>2008</v>
      </c>
      <c r="G158" s="38" t="s">
        <v>34</v>
      </c>
      <c r="H158" s="21"/>
      <c r="I158" s="21"/>
      <c r="J158" s="21"/>
      <c r="K158" s="36" t="s">
        <v>609</v>
      </c>
      <c r="L158" s="12">
        <v>0.3840277777777778</v>
      </c>
      <c r="Q158"/>
      <c r="R158"/>
      <c r="S158"/>
      <c r="T158"/>
      <c r="U158"/>
      <c r="V158"/>
    </row>
    <row r="159" spans="1:22">
      <c r="A159" s="4">
        <v>12</v>
      </c>
      <c r="B159" s="4" t="s">
        <v>330</v>
      </c>
      <c r="C159" t="s">
        <v>332</v>
      </c>
      <c r="D159" s="31">
        <v>9</v>
      </c>
      <c r="E159" s="38" t="s">
        <v>410</v>
      </c>
      <c r="F159" s="38">
        <v>2008</v>
      </c>
      <c r="G159" s="38" t="s">
        <v>21</v>
      </c>
      <c r="H159" s="21"/>
      <c r="I159" s="21"/>
      <c r="J159" s="21"/>
      <c r="K159" s="36" t="s">
        <v>609</v>
      </c>
      <c r="L159" s="12">
        <v>0.3840277777777778</v>
      </c>
      <c r="Q159"/>
      <c r="R159"/>
      <c r="S159"/>
      <c r="T159"/>
      <c r="U159"/>
      <c r="V159"/>
    </row>
    <row r="160" spans="1:22">
      <c r="C160"/>
      <c r="D160" s="31"/>
      <c r="E160" s="38"/>
      <c r="F160" s="38"/>
      <c r="G160" s="38"/>
      <c r="H160" s="21"/>
      <c r="I160" s="21"/>
      <c r="J160" s="21"/>
      <c r="K160" s="36"/>
      <c r="L160" s="12"/>
      <c r="Q160"/>
      <c r="R160"/>
      <c r="S160"/>
      <c r="T160"/>
      <c r="U160"/>
      <c r="V160"/>
    </row>
    <row r="161" spans="1:22">
      <c r="C161"/>
      <c r="D161" s="31"/>
      <c r="E161" s="21" t="str">
        <f>+A2</f>
        <v>Postup do F 1-3</v>
      </c>
      <c r="F161" s="21"/>
      <c r="G161" s="21"/>
      <c r="H161" s="21"/>
      <c r="I161" s="21"/>
      <c r="J161" s="21"/>
      <c r="K161" s="36"/>
      <c r="L161" s="12"/>
      <c r="Q161"/>
      <c r="R161"/>
      <c r="S161"/>
      <c r="T161"/>
      <c r="U161"/>
      <c r="V161"/>
    </row>
    <row r="162" spans="1:22">
      <c r="C162"/>
      <c r="D162" s="31"/>
      <c r="E162" s="21"/>
      <c r="F162" s="21"/>
      <c r="G162" s="21"/>
      <c r="H162" s="21"/>
      <c r="I162" s="21"/>
      <c r="J162" s="21"/>
      <c r="K162" s="36"/>
      <c r="L162" s="12"/>
      <c r="Q162"/>
      <c r="R162"/>
      <c r="S162"/>
      <c r="T162"/>
      <c r="U162"/>
      <c r="V162"/>
    </row>
    <row r="163" spans="1:22">
      <c r="A163" s="5"/>
      <c r="B163" s="6"/>
      <c r="C163" s="6"/>
      <c r="D163" s="26" t="str">
        <f>CONCATENATE("Jízda č: ",A165)</f>
        <v>Jízda č: 13</v>
      </c>
      <c r="E163" s="48" t="str">
        <f>CONCATENATE(C165," - ",B165)</f>
        <v>K1 žačky B 500m - RC</v>
      </c>
      <c r="F163" s="48"/>
      <c r="G163" s="48"/>
      <c r="H163" s="48"/>
      <c r="I163" s="27"/>
      <c r="J163" s="28" t="s">
        <v>61</v>
      </c>
      <c r="K163" s="33">
        <f>+L165</f>
        <v>0.38611111111111113</v>
      </c>
      <c r="L163" s="7"/>
      <c r="M163" s="8">
        <f>$A165</f>
        <v>13</v>
      </c>
      <c r="N163" s="8" t="str">
        <f>CONCATENATE($C165," - ",$B165)</f>
        <v>K1 žačky B 500m - RC</v>
      </c>
      <c r="O163" s="9">
        <f>$K163</f>
        <v>0.38611111111111113</v>
      </c>
    </row>
    <row r="164" spans="1:22">
      <c r="A164" s="6" t="s">
        <v>62</v>
      </c>
      <c r="B164" s="6" t="s">
        <v>63</v>
      </c>
      <c r="C164" s="6" t="s">
        <v>64</v>
      </c>
      <c r="D164" s="29" t="s">
        <v>65</v>
      </c>
      <c r="E164" s="29" t="s">
        <v>66</v>
      </c>
      <c r="F164" s="30" t="s">
        <v>67</v>
      </c>
      <c r="G164" s="30" t="s">
        <v>68</v>
      </c>
      <c r="H164" s="29" t="s">
        <v>66</v>
      </c>
      <c r="I164" s="30" t="s">
        <v>67</v>
      </c>
      <c r="J164" s="30" t="s">
        <v>68</v>
      </c>
      <c r="K164" s="34" t="s">
        <v>69</v>
      </c>
      <c r="L164" s="10" t="s">
        <v>70</v>
      </c>
      <c r="M164" s="11"/>
      <c r="N164" s="11"/>
      <c r="O164" s="11"/>
    </row>
    <row r="165" spans="1:22">
      <c r="A165" s="4">
        <v>13</v>
      </c>
      <c r="B165" s="4" t="s">
        <v>336</v>
      </c>
      <c r="C165" t="s">
        <v>332</v>
      </c>
      <c r="D165" s="31">
        <v>1</v>
      </c>
      <c r="E165" s="38" t="s">
        <v>280</v>
      </c>
      <c r="F165" s="38">
        <v>2008</v>
      </c>
      <c r="G165" s="38" t="s">
        <v>121</v>
      </c>
      <c r="H165" s="21"/>
      <c r="I165" s="21"/>
      <c r="J165" s="21"/>
      <c r="K165" s="36" t="s">
        <v>672</v>
      </c>
      <c r="L165" s="12">
        <v>0.38611111111111113</v>
      </c>
      <c r="Q165"/>
      <c r="R165"/>
      <c r="S165"/>
      <c r="T165"/>
      <c r="U165"/>
      <c r="V165"/>
    </row>
    <row r="166" spans="1:22">
      <c r="A166" s="4">
        <v>13</v>
      </c>
      <c r="B166" s="4" t="s">
        <v>336</v>
      </c>
      <c r="C166" t="s">
        <v>332</v>
      </c>
      <c r="D166" s="31">
        <v>2</v>
      </c>
      <c r="E166" s="38" t="s">
        <v>118</v>
      </c>
      <c r="F166" s="38">
        <v>2008</v>
      </c>
      <c r="G166" s="38" t="s">
        <v>26</v>
      </c>
      <c r="H166" s="21"/>
      <c r="I166" s="21"/>
      <c r="J166" s="21"/>
      <c r="K166" s="36" t="s">
        <v>673</v>
      </c>
      <c r="L166" s="12">
        <v>0.38611111111111113</v>
      </c>
      <c r="Q166"/>
      <c r="R166"/>
      <c r="S166"/>
      <c r="T166"/>
      <c r="U166"/>
      <c r="V166"/>
    </row>
    <row r="167" spans="1:22">
      <c r="A167" s="4">
        <v>13</v>
      </c>
      <c r="B167" s="4" t="s">
        <v>336</v>
      </c>
      <c r="C167" t="s">
        <v>332</v>
      </c>
      <c r="D167" s="31">
        <v>3</v>
      </c>
      <c r="E167" s="38" t="s">
        <v>284</v>
      </c>
      <c r="F167" s="38">
        <v>2008</v>
      </c>
      <c r="G167" s="38" t="s">
        <v>360</v>
      </c>
      <c r="H167" s="21"/>
      <c r="I167" s="21"/>
      <c r="J167" s="21"/>
      <c r="K167" s="36" t="s">
        <v>674</v>
      </c>
      <c r="L167" s="12">
        <v>0.38611111111111113</v>
      </c>
      <c r="Q167"/>
      <c r="R167"/>
      <c r="S167"/>
      <c r="T167"/>
      <c r="U167"/>
      <c r="V167"/>
    </row>
    <row r="168" spans="1:22">
      <c r="A168" s="4">
        <v>13</v>
      </c>
      <c r="B168" s="4" t="s">
        <v>336</v>
      </c>
      <c r="C168" t="s">
        <v>332</v>
      </c>
      <c r="D168" s="31">
        <v>4</v>
      </c>
      <c r="E168" s="38" t="s">
        <v>220</v>
      </c>
      <c r="F168" s="38">
        <v>2008</v>
      </c>
      <c r="G168" s="38" t="s">
        <v>5</v>
      </c>
      <c r="H168" s="21"/>
      <c r="I168" s="21"/>
      <c r="J168" s="21"/>
      <c r="K168" s="36" t="s">
        <v>675</v>
      </c>
      <c r="L168" s="12">
        <v>0.38611111111111113</v>
      </c>
      <c r="Q168"/>
      <c r="R168"/>
      <c r="S168"/>
      <c r="T168"/>
      <c r="U168"/>
      <c r="V168"/>
    </row>
    <row r="169" spans="1:22">
      <c r="A169" s="4">
        <v>13</v>
      </c>
      <c r="B169" s="4" t="s">
        <v>336</v>
      </c>
      <c r="C169" t="s">
        <v>332</v>
      </c>
      <c r="D169" s="31">
        <v>5</v>
      </c>
      <c r="E169" s="38" t="s">
        <v>400</v>
      </c>
      <c r="F169" s="38">
        <v>2008</v>
      </c>
      <c r="G169" s="38" t="s">
        <v>8</v>
      </c>
      <c r="H169" s="21"/>
      <c r="I169" s="21"/>
      <c r="J169" s="21"/>
      <c r="K169" s="36" t="s">
        <v>676</v>
      </c>
      <c r="L169" s="12">
        <v>0.38611111111111113</v>
      </c>
      <c r="Q169"/>
      <c r="R169"/>
      <c r="S169"/>
      <c r="T169"/>
      <c r="U169"/>
      <c r="V169"/>
    </row>
    <row r="170" spans="1:22">
      <c r="A170" s="4">
        <v>13</v>
      </c>
      <c r="B170" s="4" t="s">
        <v>336</v>
      </c>
      <c r="C170" t="s">
        <v>332</v>
      </c>
      <c r="D170" s="31">
        <v>6</v>
      </c>
      <c r="E170" s="38" t="s">
        <v>407</v>
      </c>
      <c r="F170" s="38">
        <v>2008</v>
      </c>
      <c r="G170" s="38" t="s">
        <v>122</v>
      </c>
      <c r="H170" s="21"/>
      <c r="I170" s="21"/>
      <c r="J170" s="21"/>
      <c r="K170" s="36" t="s">
        <v>677</v>
      </c>
      <c r="L170" s="12">
        <v>0.38611111111111113</v>
      </c>
      <c r="Q170"/>
      <c r="R170"/>
      <c r="S170"/>
      <c r="T170"/>
      <c r="U170"/>
      <c r="V170"/>
    </row>
    <row r="171" spans="1:22">
      <c r="A171" s="4">
        <v>13</v>
      </c>
      <c r="B171" s="4" t="s">
        <v>336</v>
      </c>
      <c r="C171" t="s">
        <v>332</v>
      </c>
      <c r="D171" s="31">
        <v>7</v>
      </c>
      <c r="E171" s="38" t="s">
        <v>279</v>
      </c>
      <c r="F171" s="38">
        <v>2008</v>
      </c>
      <c r="G171" s="38" t="s">
        <v>34</v>
      </c>
      <c r="H171" s="21"/>
      <c r="I171" s="21"/>
      <c r="J171" s="21"/>
      <c r="K171" s="36" t="s">
        <v>678</v>
      </c>
      <c r="L171" s="12">
        <v>0.38611111111111113</v>
      </c>
      <c r="Q171"/>
      <c r="R171"/>
      <c r="S171"/>
      <c r="T171"/>
      <c r="U171"/>
      <c r="V171"/>
    </row>
    <row r="172" spans="1:22">
      <c r="A172" s="4">
        <v>13</v>
      </c>
      <c r="B172" s="4" t="s">
        <v>336</v>
      </c>
      <c r="C172" t="s">
        <v>332</v>
      </c>
      <c r="D172" s="31"/>
      <c r="E172" s="38" t="s">
        <v>283</v>
      </c>
      <c r="F172" s="38">
        <v>2008</v>
      </c>
      <c r="G172" s="38" t="s">
        <v>7</v>
      </c>
      <c r="H172" s="21"/>
      <c r="I172" s="21"/>
      <c r="J172" s="21"/>
      <c r="K172" s="36" t="s">
        <v>609</v>
      </c>
      <c r="L172" s="12">
        <v>0.38611111111111113</v>
      </c>
      <c r="Q172"/>
      <c r="R172"/>
      <c r="S172"/>
      <c r="T172"/>
      <c r="U172"/>
      <c r="V172"/>
    </row>
    <row r="173" spans="1:22">
      <c r="C173"/>
      <c r="D173" s="31"/>
      <c r="E173" s="38"/>
      <c r="F173" s="38"/>
      <c r="G173" s="38"/>
      <c r="H173" s="21"/>
      <c r="I173" s="21"/>
      <c r="J173" s="21"/>
      <c r="K173" s="36"/>
      <c r="L173" s="12"/>
      <c r="Q173"/>
      <c r="R173"/>
      <c r="S173"/>
      <c r="T173"/>
      <c r="U173"/>
      <c r="V173"/>
    </row>
    <row r="174" spans="1:22">
      <c r="C174"/>
      <c r="D174" s="31"/>
      <c r="E174" s="21" t="str">
        <f>+A2</f>
        <v>Postup do F 1-3</v>
      </c>
      <c r="F174" s="21"/>
      <c r="G174" s="21"/>
      <c r="H174" s="21"/>
      <c r="I174" s="21"/>
      <c r="J174" s="21"/>
      <c r="K174" s="36"/>
      <c r="L174" s="12"/>
      <c r="Q174"/>
      <c r="R174"/>
      <c r="S174"/>
      <c r="T174"/>
      <c r="U174"/>
      <c r="V174"/>
    </row>
    <row r="175" spans="1:22">
      <c r="C175"/>
      <c r="D175" s="31"/>
      <c r="E175" s="21"/>
      <c r="F175" s="21"/>
      <c r="G175" s="21"/>
      <c r="H175" s="21"/>
      <c r="I175" s="21"/>
      <c r="J175" s="21"/>
      <c r="K175" s="36"/>
      <c r="L175" s="12"/>
      <c r="Q175"/>
      <c r="R175"/>
      <c r="S175"/>
      <c r="T175"/>
      <c r="U175"/>
      <c r="V175"/>
    </row>
    <row r="176" spans="1:22">
      <c r="A176" s="5"/>
      <c r="B176" s="6"/>
      <c r="C176" s="6"/>
      <c r="D176" s="26" t="str">
        <f>CONCATENATE("Jízda č: ",A178)</f>
        <v>Jízda č: 14</v>
      </c>
      <c r="E176" s="48" t="str">
        <f>CONCATENATE(C178," - ",B178)</f>
        <v>K2 benjamínci - A 500m - F</v>
      </c>
      <c r="F176" s="48"/>
      <c r="G176" s="48"/>
      <c r="H176" s="48"/>
      <c r="I176" s="27"/>
      <c r="J176" s="28" t="s">
        <v>61</v>
      </c>
      <c r="K176" s="33">
        <f>+L178</f>
        <v>0.38819444444444445</v>
      </c>
      <c r="L176" s="7"/>
      <c r="M176" s="8">
        <f>$A178</f>
        <v>14</v>
      </c>
      <c r="N176" s="8" t="str">
        <f>CONCATENATE($C178," - ",$B178)</f>
        <v>K2 benjamínci - A 500m - F</v>
      </c>
      <c r="O176" s="9">
        <f>$K176</f>
        <v>0.38819444444444445</v>
      </c>
    </row>
    <row r="177" spans="1:22">
      <c r="A177" s="6" t="s">
        <v>62</v>
      </c>
      <c r="B177" s="6" t="s">
        <v>63</v>
      </c>
      <c r="C177" s="6" t="s">
        <v>64</v>
      </c>
      <c r="D177" s="29" t="s">
        <v>65</v>
      </c>
      <c r="E177" s="29" t="s">
        <v>66</v>
      </c>
      <c r="F177" s="30" t="s">
        <v>67</v>
      </c>
      <c r="G177" s="30" t="s">
        <v>68</v>
      </c>
      <c r="H177" s="29" t="s">
        <v>66</v>
      </c>
      <c r="I177" s="30" t="s">
        <v>67</v>
      </c>
      <c r="J177" s="30" t="s">
        <v>68</v>
      </c>
      <c r="K177" s="34" t="s">
        <v>69</v>
      </c>
      <c r="L177" s="10" t="s">
        <v>70</v>
      </c>
      <c r="M177" s="11"/>
      <c r="N177" s="11"/>
      <c r="O177" s="11"/>
    </row>
    <row r="178" spans="1:22">
      <c r="A178" s="4">
        <v>14</v>
      </c>
      <c r="B178" s="4" t="s">
        <v>333</v>
      </c>
      <c r="C178" t="s">
        <v>46</v>
      </c>
      <c r="D178" s="31">
        <v>1</v>
      </c>
      <c r="E178" s="21" t="s">
        <v>159</v>
      </c>
      <c r="F178" s="21">
        <v>2009</v>
      </c>
      <c r="G178" s="21" t="s">
        <v>2</v>
      </c>
      <c r="H178" s="21" t="s">
        <v>224</v>
      </c>
      <c r="I178" s="21">
        <v>2009</v>
      </c>
      <c r="J178" s="21" t="s">
        <v>26</v>
      </c>
      <c r="K178" s="36" t="s">
        <v>679</v>
      </c>
      <c r="L178" s="12">
        <v>0.38819444444444445</v>
      </c>
      <c r="Q178"/>
      <c r="R178"/>
      <c r="S178"/>
      <c r="T178"/>
      <c r="U178"/>
      <c r="V178"/>
    </row>
    <row r="179" spans="1:22">
      <c r="A179" s="4">
        <v>14</v>
      </c>
      <c r="B179" s="4" t="s">
        <v>333</v>
      </c>
      <c r="C179" t="s">
        <v>46</v>
      </c>
      <c r="D179" s="31">
        <v>2</v>
      </c>
      <c r="E179" s="21" t="s">
        <v>416</v>
      </c>
      <c r="F179" s="21">
        <v>2009</v>
      </c>
      <c r="G179" s="21" t="s">
        <v>360</v>
      </c>
      <c r="H179" s="21" t="s">
        <v>415</v>
      </c>
      <c r="I179" s="21">
        <v>2009</v>
      </c>
      <c r="J179" s="21" t="s">
        <v>360</v>
      </c>
      <c r="K179" s="36" t="s">
        <v>680</v>
      </c>
      <c r="L179" s="12">
        <v>0.38819444444444445</v>
      </c>
      <c r="Q179"/>
      <c r="R179"/>
      <c r="S179"/>
      <c r="T179"/>
      <c r="U179"/>
      <c r="V179"/>
    </row>
    <row r="180" spans="1:22">
      <c r="A180" s="4">
        <v>14</v>
      </c>
      <c r="B180" s="4" t="s">
        <v>333</v>
      </c>
      <c r="C180" t="s">
        <v>46</v>
      </c>
      <c r="D180" s="31">
        <v>3</v>
      </c>
      <c r="E180" s="21" t="s">
        <v>108</v>
      </c>
      <c r="F180" s="21">
        <v>2009</v>
      </c>
      <c r="G180" s="21" t="s">
        <v>4</v>
      </c>
      <c r="H180" s="21" t="s">
        <v>287</v>
      </c>
      <c r="I180" s="21">
        <v>2009</v>
      </c>
      <c r="J180" s="21" t="s">
        <v>4</v>
      </c>
      <c r="K180" s="36" t="s">
        <v>681</v>
      </c>
      <c r="L180" s="12">
        <v>0.38819444444444445</v>
      </c>
      <c r="Q180"/>
      <c r="R180"/>
      <c r="S180"/>
      <c r="T180"/>
      <c r="U180"/>
      <c r="V180"/>
    </row>
    <row r="181" spans="1:22">
      <c r="A181" s="4">
        <v>14</v>
      </c>
      <c r="B181" s="4" t="s">
        <v>333</v>
      </c>
      <c r="C181" t="s">
        <v>46</v>
      </c>
      <c r="D181" s="31">
        <v>4</v>
      </c>
      <c r="E181" s="21" t="s">
        <v>288</v>
      </c>
      <c r="F181" s="21">
        <v>2009</v>
      </c>
      <c r="G181" s="21" t="s">
        <v>327</v>
      </c>
      <c r="H181" s="21" t="s">
        <v>289</v>
      </c>
      <c r="I181" s="21">
        <v>2009</v>
      </c>
      <c r="J181" s="21" t="s">
        <v>327</v>
      </c>
      <c r="K181" s="36" t="s">
        <v>682</v>
      </c>
      <c r="L181" s="12">
        <v>0.38819444444444445</v>
      </c>
      <c r="Q181"/>
      <c r="R181"/>
      <c r="S181"/>
      <c r="T181"/>
      <c r="U181"/>
      <c r="V181"/>
    </row>
    <row r="182" spans="1:22">
      <c r="A182" s="4">
        <v>14</v>
      </c>
      <c r="B182" s="4" t="s">
        <v>333</v>
      </c>
      <c r="C182" t="s">
        <v>46</v>
      </c>
      <c r="D182" s="31">
        <v>5</v>
      </c>
      <c r="E182" s="21" t="s">
        <v>412</v>
      </c>
      <c r="F182" s="21">
        <v>2009</v>
      </c>
      <c r="G182" s="21" t="s">
        <v>8</v>
      </c>
      <c r="H182" s="21" t="s">
        <v>439</v>
      </c>
      <c r="I182" s="21">
        <v>2010</v>
      </c>
      <c r="J182" s="21" t="s">
        <v>8</v>
      </c>
      <c r="K182" s="36" t="s">
        <v>683</v>
      </c>
      <c r="L182" s="12">
        <v>0.38819444444444445</v>
      </c>
      <c r="Q182"/>
      <c r="R182"/>
      <c r="S182"/>
      <c r="T182"/>
      <c r="U182"/>
      <c r="V182"/>
    </row>
    <row r="183" spans="1:22">
      <c r="A183" s="4">
        <v>14</v>
      </c>
      <c r="B183" s="4" t="s">
        <v>333</v>
      </c>
      <c r="C183" t="s">
        <v>46</v>
      </c>
      <c r="D183" s="31">
        <v>6</v>
      </c>
      <c r="E183" s="21" t="s">
        <v>225</v>
      </c>
      <c r="F183" s="21">
        <v>2009</v>
      </c>
      <c r="G183" s="21" t="s">
        <v>128</v>
      </c>
      <c r="H183" s="21" t="s">
        <v>290</v>
      </c>
      <c r="I183" s="21">
        <v>2009</v>
      </c>
      <c r="J183" s="21" t="s">
        <v>128</v>
      </c>
      <c r="K183" s="36" t="s">
        <v>684</v>
      </c>
      <c r="L183" s="12">
        <v>0.38819444444444445</v>
      </c>
      <c r="Q183"/>
      <c r="R183"/>
      <c r="S183"/>
      <c r="T183"/>
      <c r="U183"/>
      <c r="V183"/>
    </row>
    <row r="184" spans="1:22">
      <c r="A184" s="4">
        <v>14</v>
      </c>
      <c r="B184" s="4" t="s">
        <v>333</v>
      </c>
      <c r="C184" t="s">
        <v>46</v>
      </c>
      <c r="D184" s="31">
        <v>7</v>
      </c>
      <c r="E184" s="21" t="s">
        <v>418</v>
      </c>
      <c r="F184" s="21">
        <v>2009</v>
      </c>
      <c r="G184" s="21" t="s">
        <v>22</v>
      </c>
      <c r="H184" s="21" t="s">
        <v>414</v>
      </c>
      <c r="I184" s="21">
        <v>2009</v>
      </c>
      <c r="J184" s="21" t="s">
        <v>34</v>
      </c>
      <c r="K184" s="36" t="s">
        <v>685</v>
      </c>
      <c r="L184" s="12">
        <v>0.38819444444444445</v>
      </c>
      <c r="Q184"/>
      <c r="R184"/>
      <c r="S184"/>
      <c r="T184"/>
      <c r="U184"/>
      <c r="V184"/>
    </row>
    <row r="185" spans="1:22">
      <c r="A185" s="4">
        <v>14</v>
      </c>
      <c r="B185" s="4" t="s">
        <v>333</v>
      </c>
      <c r="C185" t="s">
        <v>46</v>
      </c>
      <c r="D185" s="31">
        <v>8</v>
      </c>
      <c r="E185" s="21" t="s">
        <v>227</v>
      </c>
      <c r="F185" s="21">
        <v>2009</v>
      </c>
      <c r="G185" s="21" t="s">
        <v>11</v>
      </c>
      <c r="H185" s="21" t="s">
        <v>291</v>
      </c>
      <c r="I185" s="21">
        <v>2009</v>
      </c>
      <c r="J185" s="21" t="s">
        <v>11</v>
      </c>
      <c r="K185" s="36" t="s">
        <v>609</v>
      </c>
      <c r="L185" s="12">
        <v>0.38819444444444445</v>
      </c>
      <c r="Q185"/>
      <c r="R185"/>
      <c r="S185"/>
      <c r="T185"/>
      <c r="U185"/>
      <c r="V185"/>
    </row>
    <row r="186" spans="1:22">
      <c r="C186"/>
      <c r="D186" s="31"/>
      <c r="E186" s="21"/>
      <c r="F186" s="21"/>
      <c r="G186" s="21"/>
      <c r="H186" s="21"/>
      <c r="I186" s="21"/>
      <c r="J186" s="21"/>
      <c r="K186" s="36"/>
      <c r="L186" s="12"/>
      <c r="Q186"/>
      <c r="R186"/>
      <c r="S186"/>
      <c r="T186"/>
      <c r="U186"/>
      <c r="V186"/>
    </row>
    <row r="187" spans="1:22">
      <c r="C187"/>
      <c r="D187" s="31"/>
      <c r="E187" s="21"/>
      <c r="F187" s="21"/>
      <c r="G187" s="21"/>
      <c r="H187" s="21"/>
      <c r="I187" s="21"/>
      <c r="J187" s="21"/>
      <c r="K187" s="36"/>
      <c r="L187" s="12"/>
      <c r="Q187"/>
      <c r="R187"/>
      <c r="S187"/>
      <c r="T187"/>
      <c r="U187"/>
      <c r="V187"/>
    </row>
    <row r="188" spans="1:22">
      <c r="A188" s="5"/>
      <c r="B188" s="6"/>
      <c r="C188" s="6"/>
      <c r="D188" s="26" t="str">
        <f>CONCATENATE("Jízda č: ",A190)</f>
        <v>Jízda č: 15</v>
      </c>
      <c r="E188" s="48" t="str">
        <f>CONCATENATE(C190," - ",B190)</f>
        <v>K2 benjamínci - A 500m - F</v>
      </c>
      <c r="F188" s="48"/>
      <c r="G188" s="48"/>
      <c r="H188" s="48"/>
      <c r="I188" s="27"/>
      <c r="J188" s="28" t="s">
        <v>61</v>
      </c>
      <c r="K188" s="33">
        <f>+L190</f>
        <v>0.39027777777777778</v>
      </c>
      <c r="L188" s="7"/>
      <c r="M188" s="8">
        <f>$A190</f>
        <v>15</v>
      </c>
      <c r="N188" s="8" t="str">
        <f>CONCATENATE($C190," - ",$B190)</f>
        <v>K2 benjamínci - A 500m - F</v>
      </c>
      <c r="O188" s="9">
        <f>$K188</f>
        <v>0.39027777777777778</v>
      </c>
    </row>
    <row r="189" spans="1:22">
      <c r="A189" s="6" t="s">
        <v>62</v>
      </c>
      <c r="B189" s="6" t="s">
        <v>63</v>
      </c>
      <c r="C189" s="6" t="s">
        <v>64</v>
      </c>
      <c r="D189" s="29" t="s">
        <v>65</v>
      </c>
      <c r="E189" s="29" t="s">
        <v>66</v>
      </c>
      <c r="F189" s="30" t="s">
        <v>67</v>
      </c>
      <c r="G189" s="30" t="s">
        <v>68</v>
      </c>
      <c r="H189" s="29" t="s">
        <v>66</v>
      </c>
      <c r="I189" s="30" t="s">
        <v>67</v>
      </c>
      <c r="J189" s="30" t="s">
        <v>68</v>
      </c>
      <c r="K189" s="34" t="s">
        <v>69</v>
      </c>
      <c r="L189" s="10" t="s">
        <v>70</v>
      </c>
      <c r="M189" s="11"/>
      <c r="N189" s="11"/>
      <c r="O189" s="11"/>
    </row>
    <row r="190" spans="1:22">
      <c r="A190" s="4">
        <v>15</v>
      </c>
      <c r="B190" s="4" t="s">
        <v>333</v>
      </c>
      <c r="C190" t="s">
        <v>46</v>
      </c>
      <c r="D190" s="31">
        <v>1</v>
      </c>
      <c r="E190" s="21" t="s">
        <v>426</v>
      </c>
      <c r="F190" s="21">
        <v>2009</v>
      </c>
      <c r="G190" s="21" t="s">
        <v>3</v>
      </c>
      <c r="H190" s="21" t="s">
        <v>425</v>
      </c>
      <c r="I190" s="21">
        <v>2009</v>
      </c>
      <c r="J190" s="21" t="s">
        <v>3</v>
      </c>
      <c r="K190" s="36" t="s">
        <v>686</v>
      </c>
      <c r="L190" s="12">
        <v>0.39027777777777778</v>
      </c>
      <c r="Q190"/>
      <c r="R190"/>
      <c r="S190"/>
      <c r="T190"/>
      <c r="U190"/>
      <c r="V190"/>
    </row>
    <row r="191" spans="1:22">
      <c r="A191" s="4">
        <v>15</v>
      </c>
      <c r="B191" s="4" t="s">
        <v>333</v>
      </c>
      <c r="C191" t="s">
        <v>46</v>
      </c>
      <c r="D191" s="31">
        <v>2</v>
      </c>
      <c r="E191" s="21" t="s">
        <v>116</v>
      </c>
      <c r="F191" s="21">
        <v>2009</v>
      </c>
      <c r="G191" s="21" t="s">
        <v>14</v>
      </c>
      <c r="H191" s="21" t="s">
        <v>292</v>
      </c>
      <c r="I191" s="21">
        <v>2009</v>
      </c>
      <c r="J191" s="21" t="s">
        <v>14</v>
      </c>
      <c r="K191" s="36" t="s">
        <v>687</v>
      </c>
      <c r="L191" s="12">
        <v>0.39027777777777778</v>
      </c>
      <c r="Q191"/>
      <c r="R191"/>
      <c r="S191"/>
      <c r="T191"/>
      <c r="U191"/>
      <c r="V191"/>
    </row>
    <row r="192" spans="1:22">
      <c r="A192" s="4">
        <v>15</v>
      </c>
      <c r="B192" s="4" t="s">
        <v>333</v>
      </c>
      <c r="C192" t="s">
        <v>46</v>
      </c>
      <c r="D192" s="31">
        <v>3</v>
      </c>
      <c r="E192" s="21" t="s">
        <v>57</v>
      </c>
      <c r="F192" s="21">
        <v>2009</v>
      </c>
      <c r="G192" s="21" t="s">
        <v>7</v>
      </c>
      <c r="H192" s="21" t="s">
        <v>577</v>
      </c>
      <c r="I192" s="21"/>
      <c r="J192" s="21" t="s">
        <v>7</v>
      </c>
      <c r="K192" s="36" t="s">
        <v>688</v>
      </c>
      <c r="L192" s="12">
        <v>0.39027777777777778</v>
      </c>
      <c r="Q192"/>
      <c r="R192"/>
      <c r="S192"/>
      <c r="T192"/>
      <c r="U192"/>
      <c r="V192"/>
    </row>
    <row r="193" spans="1:22">
      <c r="A193" s="4">
        <v>15</v>
      </c>
      <c r="B193" s="4" t="s">
        <v>333</v>
      </c>
      <c r="C193" t="s">
        <v>46</v>
      </c>
      <c r="D193" s="31">
        <v>4</v>
      </c>
      <c r="E193" s="21" t="s">
        <v>229</v>
      </c>
      <c r="F193" s="21">
        <v>2009</v>
      </c>
      <c r="G193" s="21" t="s">
        <v>83</v>
      </c>
      <c r="H193" s="21" t="s">
        <v>417</v>
      </c>
      <c r="I193" s="21">
        <v>2009</v>
      </c>
      <c r="J193" s="21" t="s">
        <v>327</v>
      </c>
      <c r="K193" s="36" t="s">
        <v>689</v>
      </c>
      <c r="L193" s="12">
        <v>0.39027777777777778</v>
      </c>
      <c r="Q193"/>
      <c r="R193"/>
      <c r="S193"/>
      <c r="T193"/>
      <c r="U193"/>
      <c r="V193"/>
    </row>
    <row r="194" spans="1:22">
      <c r="A194" s="4">
        <v>15</v>
      </c>
      <c r="B194" s="4" t="s">
        <v>333</v>
      </c>
      <c r="C194" t="s">
        <v>46</v>
      </c>
      <c r="D194" s="31">
        <v>5</v>
      </c>
      <c r="E194" s="21" t="s">
        <v>419</v>
      </c>
      <c r="F194" s="21">
        <v>2009</v>
      </c>
      <c r="G194" s="21" t="s">
        <v>122</v>
      </c>
      <c r="H194" s="21" t="s">
        <v>420</v>
      </c>
      <c r="I194" s="21">
        <v>2009</v>
      </c>
      <c r="J194" s="21" t="s">
        <v>122</v>
      </c>
      <c r="K194" s="36" t="s">
        <v>690</v>
      </c>
      <c r="L194" s="12">
        <v>0.39027777777777778</v>
      </c>
      <c r="Q194"/>
      <c r="R194"/>
      <c r="S194"/>
      <c r="T194"/>
      <c r="U194"/>
      <c r="V194"/>
    </row>
    <row r="195" spans="1:22">
      <c r="A195" s="4">
        <v>15</v>
      </c>
      <c r="B195" s="4" t="s">
        <v>333</v>
      </c>
      <c r="C195" t="s">
        <v>46</v>
      </c>
      <c r="D195" s="31">
        <v>6</v>
      </c>
      <c r="E195" s="21" t="s">
        <v>161</v>
      </c>
      <c r="F195" s="21">
        <v>2009</v>
      </c>
      <c r="G195" s="21" t="s">
        <v>129</v>
      </c>
      <c r="H195" s="21" t="s">
        <v>163</v>
      </c>
      <c r="I195" s="21">
        <v>2009</v>
      </c>
      <c r="J195" s="21" t="s">
        <v>129</v>
      </c>
      <c r="K195" s="36" t="s">
        <v>691</v>
      </c>
      <c r="L195" s="12">
        <v>0.39027777777777778</v>
      </c>
      <c r="Q195"/>
      <c r="R195"/>
      <c r="S195"/>
      <c r="T195"/>
      <c r="U195"/>
      <c r="V195"/>
    </row>
    <row r="196" spans="1:22">
      <c r="A196" s="4">
        <v>15</v>
      </c>
      <c r="B196" s="4" t="s">
        <v>333</v>
      </c>
      <c r="C196" t="s">
        <v>46</v>
      </c>
      <c r="D196" s="31">
        <v>7</v>
      </c>
      <c r="E196" s="21" t="s">
        <v>424</v>
      </c>
      <c r="F196" s="21">
        <v>2009</v>
      </c>
      <c r="G196" s="21" t="s">
        <v>7</v>
      </c>
      <c r="H196" s="21" t="s">
        <v>445</v>
      </c>
      <c r="I196" s="21">
        <v>2010</v>
      </c>
      <c r="J196" s="21" t="s">
        <v>7</v>
      </c>
      <c r="K196" s="36" t="s">
        <v>692</v>
      </c>
      <c r="L196" s="12">
        <v>0.39027777777777778</v>
      </c>
      <c r="Q196"/>
      <c r="R196"/>
      <c r="S196"/>
      <c r="T196"/>
      <c r="U196"/>
      <c r="V196"/>
    </row>
    <row r="197" spans="1:22">
      <c r="A197" s="4">
        <v>15</v>
      </c>
      <c r="B197" s="4" t="s">
        <v>333</v>
      </c>
      <c r="C197" t="s">
        <v>46</v>
      </c>
      <c r="D197" s="31">
        <v>8</v>
      </c>
      <c r="E197" s="21" t="s">
        <v>422</v>
      </c>
      <c r="F197" s="21">
        <v>2009</v>
      </c>
      <c r="G197" s="21" t="s">
        <v>83</v>
      </c>
      <c r="H197" s="21" t="s">
        <v>421</v>
      </c>
      <c r="I197" s="21">
        <v>2009</v>
      </c>
      <c r="J197" s="21" t="s">
        <v>83</v>
      </c>
      <c r="K197" s="36" t="s">
        <v>693</v>
      </c>
      <c r="L197" s="12">
        <v>0.39027777777777778</v>
      </c>
      <c r="Q197"/>
      <c r="R197"/>
      <c r="S197"/>
      <c r="T197"/>
      <c r="U197"/>
      <c r="V197"/>
    </row>
    <row r="198" spans="1:22">
      <c r="C198"/>
      <c r="D198" s="31"/>
      <c r="E198" s="21"/>
      <c r="F198" s="21"/>
      <c r="G198" s="21"/>
      <c r="H198" s="21"/>
      <c r="I198" s="21"/>
      <c r="J198" s="21"/>
      <c r="K198" s="36"/>
      <c r="L198" s="12"/>
      <c r="Q198"/>
      <c r="R198"/>
      <c r="S198"/>
      <c r="T198"/>
      <c r="U198"/>
      <c r="V198"/>
    </row>
    <row r="199" spans="1:22">
      <c r="C199"/>
      <c r="D199" s="31"/>
      <c r="E199" s="21"/>
      <c r="F199" s="21"/>
      <c r="G199" s="21"/>
      <c r="H199" s="21"/>
      <c r="I199" s="21"/>
      <c r="J199" s="21"/>
      <c r="K199" s="36"/>
      <c r="L199" s="12"/>
      <c r="Q199"/>
      <c r="R199"/>
      <c r="S199"/>
      <c r="T199"/>
      <c r="U199"/>
      <c r="V199"/>
    </row>
    <row r="200" spans="1:22">
      <c r="A200" s="5"/>
      <c r="B200" s="6"/>
      <c r="C200" s="6"/>
      <c r="D200" s="26" t="str">
        <f>CONCATENATE("Jízda č: ",A202)</f>
        <v>Jízda č: 16</v>
      </c>
      <c r="E200" s="48" t="str">
        <f>CONCATENATE(C202," - ",B202)</f>
        <v>K2 benjamínci - B 500m - F</v>
      </c>
      <c r="F200" s="48"/>
      <c r="G200" s="48"/>
      <c r="H200" s="48"/>
      <c r="I200" s="27"/>
      <c r="J200" s="28" t="s">
        <v>61</v>
      </c>
      <c r="K200" s="33">
        <f>+L202</f>
        <v>0.3923611111111111</v>
      </c>
      <c r="L200" s="7"/>
      <c r="M200" s="8">
        <f>$A202</f>
        <v>16</v>
      </c>
      <c r="N200" s="8" t="str">
        <f>CONCATENATE($C202," - ",$B202)</f>
        <v>K2 benjamínci - B 500m - F</v>
      </c>
      <c r="O200" s="9">
        <f>$K200</f>
        <v>0.3923611111111111</v>
      </c>
    </row>
    <row r="201" spans="1:22">
      <c r="A201" s="6" t="s">
        <v>62</v>
      </c>
      <c r="B201" s="6" t="s">
        <v>63</v>
      </c>
      <c r="C201" s="6" t="s">
        <v>64</v>
      </c>
      <c r="D201" s="29" t="s">
        <v>65</v>
      </c>
      <c r="E201" s="29" t="s">
        <v>66</v>
      </c>
      <c r="F201" s="30" t="s">
        <v>67</v>
      </c>
      <c r="G201" s="30" t="s">
        <v>68</v>
      </c>
      <c r="H201" s="29" t="s">
        <v>66</v>
      </c>
      <c r="I201" s="30" t="s">
        <v>67</v>
      </c>
      <c r="J201" s="30" t="s">
        <v>68</v>
      </c>
      <c r="K201" s="34" t="s">
        <v>69</v>
      </c>
      <c r="L201" s="10" t="s">
        <v>70</v>
      </c>
      <c r="M201" s="11"/>
      <c r="N201" s="11"/>
      <c r="O201" s="11"/>
    </row>
    <row r="202" spans="1:22">
      <c r="A202" s="4">
        <v>16</v>
      </c>
      <c r="B202" s="4" t="s">
        <v>333</v>
      </c>
      <c r="C202" t="s">
        <v>50</v>
      </c>
      <c r="D202" s="31">
        <v>1</v>
      </c>
      <c r="E202" s="21" t="s">
        <v>115</v>
      </c>
      <c r="F202" s="21">
        <v>2010</v>
      </c>
      <c r="G202" s="21" t="s">
        <v>14</v>
      </c>
      <c r="H202" s="21" t="s">
        <v>153</v>
      </c>
      <c r="I202" s="21">
        <v>2010</v>
      </c>
      <c r="J202" s="21" t="s">
        <v>14</v>
      </c>
      <c r="K202" s="36" t="s">
        <v>694</v>
      </c>
      <c r="L202" s="12">
        <v>0.3923611111111111</v>
      </c>
      <c r="Q202"/>
      <c r="R202"/>
      <c r="S202"/>
      <c r="T202"/>
      <c r="U202"/>
      <c r="V202"/>
    </row>
    <row r="203" spans="1:22">
      <c r="A203" s="4">
        <v>16</v>
      </c>
      <c r="B203" s="4" t="s">
        <v>333</v>
      </c>
      <c r="C203" t="s">
        <v>50</v>
      </c>
      <c r="D203" s="31">
        <v>2</v>
      </c>
      <c r="E203" s="21" t="s">
        <v>297</v>
      </c>
      <c r="F203" s="21">
        <v>2010</v>
      </c>
      <c r="G203" s="21" t="s">
        <v>327</v>
      </c>
      <c r="H203" s="21" t="s">
        <v>237</v>
      </c>
      <c r="I203" s="21">
        <v>2010</v>
      </c>
      <c r="J203" s="21" t="s">
        <v>121</v>
      </c>
      <c r="K203" s="36" t="s">
        <v>695</v>
      </c>
      <c r="L203" s="12">
        <v>0.3923611111111111</v>
      </c>
      <c r="Q203"/>
      <c r="R203"/>
      <c r="S203"/>
      <c r="T203"/>
      <c r="U203"/>
      <c r="V203"/>
    </row>
    <row r="204" spans="1:22">
      <c r="A204" s="4">
        <v>16</v>
      </c>
      <c r="B204" s="4" t="s">
        <v>333</v>
      </c>
      <c r="C204" t="s">
        <v>50</v>
      </c>
      <c r="D204" s="31">
        <v>3</v>
      </c>
      <c r="E204" s="21" t="s">
        <v>245</v>
      </c>
      <c r="F204" s="21">
        <v>2011</v>
      </c>
      <c r="G204" s="21" t="s">
        <v>4</v>
      </c>
      <c r="H204" s="21" t="s">
        <v>236</v>
      </c>
      <c r="I204" s="21">
        <v>2010</v>
      </c>
      <c r="J204" s="21" t="s">
        <v>4</v>
      </c>
      <c r="K204" s="36" t="s">
        <v>696</v>
      </c>
      <c r="L204" s="12">
        <v>0.3923611111111111</v>
      </c>
      <c r="Q204"/>
      <c r="R204"/>
      <c r="S204"/>
      <c r="T204"/>
      <c r="U204"/>
      <c r="V204"/>
    </row>
    <row r="205" spans="1:22">
      <c r="A205" s="4">
        <v>16</v>
      </c>
      <c r="B205" s="4" t="s">
        <v>333</v>
      </c>
      <c r="C205" t="s">
        <v>50</v>
      </c>
      <c r="D205" s="31">
        <v>4</v>
      </c>
      <c r="E205" s="21" t="s">
        <v>157</v>
      </c>
      <c r="F205" s="21">
        <v>2010</v>
      </c>
      <c r="G205" s="21" t="s">
        <v>17</v>
      </c>
      <c r="H205" s="21" t="s">
        <v>306</v>
      </c>
      <c r="I205" s="21">
        <v>2011</v>
      </c>
      <c r="J205" s="21" t="s">
        <v>17</v>
      </c>
      <c r="K205" s="36" t="s">
        <v>697</v>
      </c>
      <c r="L205" s="12">
        <v>0.3923611111111111</v>
      </c>
      <c r="Q205"/>
      <c r="R205"/>
      <c r="S205"/>
      <c r="T205"/>
      <c r="U205"/>
      <c r="V205"/>
    </row>
    <row r="206" spans="1:22">
      <c r="A206" s="4">
        <v>16</v>
      </c>
      <c r="B206" s="4" t="s">
        <v>333</v>
      </c>
      <c r="C206" t="s">
        <v>50</v>
      </c>
      <c r="D206" s="31">
        <v>5</v>
      </c>
      <c r="E206" s="21" t="s">
        <v>578</v>
      </c>
      <c r="F206" s="21"/>
      <c r="G206" s="21" t="s">
        <v>17</v>
      </c>
      <c r="H206" s="21" t="s">
        <v>463</v>
      </c>
      <c r="I206" s="21">
        <v>2011</v>
      </c>
      <c r="J206" s="21" t="s">
        <v>21</v>
      </c>
      <c r="K206" s="36" t="s">
        <v>698</v>
      </c>
      <c r="L206" s="12">
        <v>0.3923611111111111</v>
      </c>
      <c r="Q206"/>
      <c r="R206"/>
      <c r="S206"/>
      <c r="T206"/>
      <c r="U206"/>
      <c r="V206"/>
    </row>
    <row r="207" spans="1:22">
      <c r="A207" s="4">
        <v>16</v>
      </c>
      <c r="B207" s="4" t="s">
        <v>333</v>
      </c>
      <c r="C207" t="s">
        <v>50</v>
      </c>
      <c r="D207" s="31">
        <v>6</v>
      </c>
      <c r="E207" s="21" t="s">
        <v>442</v>
      </c>
      <c r="F207" s="21">
        <v>2010</v>
      </c>
      <c r="G207" s="21" t="s">
        <v>22</v>
      </c>
      <c r="H207" s="21" t="s">
        <v>441</v>
      </c>
      <c r="I207" s="21">
        <v>2010</v>
      </c>
      <c r="J207" s="21" t="s">
        <v>22</v>
      </c>
      <c r="K207" s="36" t="s">
        <v>699</v>
      </c>
      <c r="L207" s="12">
        <v>0.3923611111111111</v>
      </c>
      <c r="Q207"/>
      <c r="R207"/>
      <c r="S207"/>
      <c r="T207"/>
      <c r="U207"/>
      <c r="V207"/>
    </row>
    <row r="208" spans="1:22">
      <c r="A208" s="4">
        <v>16</v>
      </c>
      <c r="B208" s="4" t="s">
        <v>333</v>
      </c>
      <c r="C208" t="s">
        <v>50</v>
      </c>
      <c r="D208" s="31">
        <v>7</v>
      </c>
      <c r="E208" s="21" t="s">
        <v>447</v>
      </c>
      <c r="F208" s="21">
        <v>2010</v>
      </c>
      <c r="G208" s="21" t="s">
        <v>7</v>
      </c>
      <c r="H208" s="21" t="s">
        <v>446</v>
      </c>
      <c r="I208" s="21">
        <v>2010</v>
      </c>
      <c r="J208" s="21" t="s">
        <v>7</v>
      </c>
      <c r="K208" s="36" t="s">
        <v>609</v>
      </c>
      <c r="L208" s="12">
        <v>0.3923611111111111</v>
      </c>
      <c r="Q208"/>
      <c r="R208"/>
      <c r="S208"/>
      <c r="T208"/>
      <c r="U208"/>
      <c r="V208"/>
    </row>
    <row r="209" spans="1:22">
      <c r="A209" s="4">
        <v>16</v>
      </c>
      <c r="B209" s="4" t="s">
        <v>333</v>
      </c>
      <c r="C209" t="s">
        <v>50</v>
      </c>
      <c r="D209" s="31">
        <v>8</v>
      </c>
      <c r="E209" s="21" t="s">
        <v>300</v>
      </c>
      <c r="F209" s="21">
        <v>2010</v>
      </c>
      <c r="G209" s="21" t="s">
        <v>26</v>
      </c>
      <c r="H209" s="21"/>
      <c r="I209" s="21"/>
      <c r="J209" s="21"/>
      <c r="K209" s="36" t="s">
        <v>595</v>
      </c>
      <c r="L209" s="12">
        <v>0.3923611111111111</v>
      </c>
      <c r="Q209"/>
      <c r="R209"/>
      <c r="S209"/>
      <c r="T209"/>
      <c r="U209"/>
      <c r="V209"/>
    </row>
    <row r="210" spans="1:22">
      <c r="C210"/>
      <c r="D210" s="31"/>
      <c r="E210" s="21"/>
      <c r="F210" s="21"/>
      <c r="G210" s="21"/>
      <c r="H210" s="21"/>
      <c r="I210" s="21"/>
      <c r="J210" s="21"/>
      <c r="K210" s="36"/>
      <c r="L210" s="12"/>
      <c r="Q210"/>
      <c r="R210"/>
      <c r="S210"/>
      <c r="T210"/>
      <c r="U210"/>
      <c r="V210"/>
    </row>
    <row r="211" spans="1:22">
      <c r="C211"/>
      <c r="D211" s="31"/>
      <c r="E211" s="21"/>
      <c r="F211" s="21"/>
      <c r="G211" s="21"/>
      <c r="H211" s="21"/>
      <c r="I211" s="21"/>
      <c r="J211" s="21"/>
      <c r="K211" s="36"/>
      <c r="L211" s="12"/>
      <c r="Q211"/>
      <c r="R211"/>
      <c r="S211"/>
      <c r="T211"/>
      <c r="U211"/>
      <c r="V211"/>
    </row>
    <row r="212" spans="1:22">
      <c r="A212" s="5"/>
      <c r="B212" s="6"/>
      <c r="C212" s="6"/>
      <c r="D212" s="26" t="str">
        <f>CONCATENATE("Jízda č: ",A214)</f>
        <v>Jízda č: 17</v>
      </c>
      <c r="E212" s="48" t="str">
        <f>CONCATENATE(C214," - ",B214)</f>
        <v>K2 benjamínci - B 500m - F</v>
      </c>
      <c r="F212" s="48"/>
      <c r="G212" s="48"/>
      <c r="H212" s="48"/>
      <c r="I212" s="27"/>
      <c r="J212" s="28" t="s">
        <v>61</v>
      </c>
      <c r="K212" s="33">
        <f>+L214</f>
        <v>0.39444444444444443</v>
      </c>
      <c r="L212" s="7"/>
      <c r="M212" s="8">
        <f>$A214</f>
        <v>17</v>
      </c>
      <c r="N212" s="8" t="str">
        <f>CONCATENATE($C214," - ",$B214)</f>
        <v>K2 benjamínci - B 500m - F</v>
      </c>
      <c r="O212" s="9">
        <f>$K212</f>
        <v>0.39444444444444443</v>
      </c>
    </row>
    <row r="213" spans="1:22">
      <c r="A213" s="6" t="s">
        <v>62</v>
      </c>
      <c r="B213" s="6" t="s">
        <v>63</v>
      </c>
      <c r="C213" s="6" t="s">
        <v>64</v>
      </c>
      <c r="D213" s="29" t="s">
        <v>65</v>
      </c>
      <c r="E213" s="29" t="s">
        <v>66</v>
      </c>
      <c r="F213" s="30" t="s">
        <v>67</v>
      </c>
      <c r="G213" s="30" t="s">
        <v>68</v>
      </c>
      <c r="H213" s="29" t="s">
        <v>66</v>
      </c>
      <c r="I213" s="30" t="s">
        <v>67</v>
      </c>
      <c r="J213" s="30" t="s">
        <v>68</v>
      </c>
      <c r="K213" s="34" t="s">
        <v>69</v>
      </c>
      <c r="L213" s="10" t="s">
        <v>70</v>
      </c>
      <c r="M213" s="11"/>
      <c r="N213" s="11"/>
      <c r="O213" s="11"/>
    </row>
    <row r="214" spans="1:22">
      <c r="A214" s="4">
        <v>17</v>
      </c>
      <c r="B214" s="4" t="s">
        <v>333</v>
      </c>
      <c r="C214" t="s">
        <v>50</v>
      </c>
      <c r="D214" s="31">
        <v>1</v>
      </c>
      <c r="E214" s="21" t="s">
        <v>155</v>
      </c>
      <c r="F214" s="21">
        <v>2010</v>
      </c>
      <c r="G214" s="21" t="s">
        <v>22</v>
      </c>
      <c r="H214" s="21" t="s">
        <v>298</v>
      </c>
      <c r="I214" s="21">
        <v>2010</v>
      </c>
      <c r="J214" s="21" t="s">
        <v>22</v>
      </c>
      <c r="K214" s="36" t="s">
        <v>652</v>
      </c>
      <c r="L214" s="12">
        <v>0.39444444444444443</v>
      </c>
      <c r="Q214"/>
      <c r="R214"/>
      <c r="S214"/>
      <c r="T214"/>
      <c r="U214"/>
      <c r="V214"/>
    </row>
    <row r="215" spans="1:22">
      <c r="A215" s="4">
        <v>17</v>
      </c>
      <c r="B215" s="4" t="s">
        <v>333</v>
      </c>
      <c r="C215" t="s">
        <v>50</v>
      </c>
      <c r="D215" s="31">
        <v>2</v>
      </c>
      <c r="E215" s="21" t="s">
        <v>301</v>
      </c>
      <c r="F215" s="21">
        <v>2010</v>
      </c>
      <c r="G215" s="21" t="s">
        <v>0</v>
      </c>
      <c r="H215" s="21" t="s">
        <v>303</v>
      </c>
      <c r="I215" s="21">
        <v>2010</v>
      </c>
      <c r="J215" s="21" t="s">
        <v>0</v>
      </c>
      <c r="K215" s="36" t="s">
        <v>700</v>
      </c>
      <c r="L215" s="12">
        <v>0.39444444444444443</v>
      </c>
      <c r="Q215"/>
      <c r="R215"/>
      <c r="S215"/>
      <c r="T215"/>
      <c r="U215"/>
      <c r="V215"/>
    </row>
    <row r="216" spans="1:22">
      <c r="A216" s="4">
        <v>17</v>
      </c>
      <c r="B216" s="4" t="s">
        <v>333</v>
      </c>
      <c r="C216" t="s">
        <v>50</v>
      </c>
      <c r="D216" s="31">
        <v>3</v>
      </c>
      <c r="E216" s="21" t="s">
        <v>228</v>
      </c>
      <c r="F216" s="21">
        <v>2010</v>
      </c>
      <c r="G216" s="21" t="s">
        <v>17</v>
      </c>
      <c r="H216" s="21" t="s">
        <v>307</v>
      </c>
      <c r="I216" s="21">
        <v>2010</v>
      </c>
      <c r="J216" s="21" t="s">
        <v>17</v>
      </c>
      <c r="K216" s="36" t="s">
        <v>665</v>
      </c>
      <c r="L216" s="12">
        <v>0.39444444444444443</v>
      </c>
      <c r="Q216"/>
      <c r="R216"/>
      <c r="S216"/>
      <c r="T216"/>
      <c r="U216"/>
      <c r="V216"/>
    </row>
    <row r="217" spans="1:22">
      <c r="A217" s="4">
        <v>17</v>
      </c>
      <c r="B217" s="4" t="s">
        <v>333</v>
      </c>
      <c r="C217" t="s">
        <v>50</v>
      </c>
      <c r="D217" s="31">
        <v>4</v>
      </c>
      <c r="E217" s="21" t="s">
        <v>314</v>
      </c>
      <c r="F217" s="21">
        <v>2010</v>
      </c>
      <c r="G217" s="21" t="s">
        <v>3</v>
      </c>
      <c r="H217" s="21"/>
      <c r="I217" s="21"/>
      <c r="J217" s="21"/>
      <c r="K217" s="36" t="s">
        <v>671</v>
      </c>
      <c r="L217" s="12">
        <v>0.39444444444444443</v>
      </c>
      <c r="Q217"/>
      <c r="R217"/>
      <c r="S217"/>
      <c r="T217"/>
      <c r="U217"/>
      <c r="V217"/>
    </row>
    <row r="218" spans="1:22">
      <c r="A218" s="4">
        <v>17</v>
      </c>
      <c r="B218" s="4" t="s">
        <v>333</v>
      </c>
      <c r="C218" t="s">
        <v>50</v>
      </c>
      <c r="D218" s="31">
        <v>4</v>
      </c>
      <c r="E218" s="21" t="s">
        <v>238</v>
      </c>
      <c r="F218" s="21">
        <v>2010</v>
      </c>
      <c r="G218" s="21" t="s">
        <v>121</v>
      </c>
      <c r="H218" s="21" t="s">
        <v>317</v>
      </c>
      <c r="I218" s="21">
        <v>2011</v>
      </c>
      <c r="J218" s="21" t="s">
        <v>121</v>
      </c>
      <c r="K218" s="36" t="s">
        <v>701</v>
      </c>
      <c r="L218" s="12">
        <v>0.39444444444444443</v>
      </c>
      <c r="Q218"/>
      <c r="R218"/>
      <c r="S218"/>
      <c r="T218"/>
      <c r="U218"/>
      <c r="V218"/>
    </row>
    <row r="219" spans="1:22">
      <c r="A219" s="4">
        <v>17</v>
      </c>
      <c r="B219" s="4" t="s">
        <v>333</v>
      </c>
      <c r="C219" t="s">
        <v>50</v>
      </c>
      <c r="D219" s="31">
        <v>5</v>
      </c>
      <c r="E219" s="21" t="s">
        <v>443</v>
      </c>
      <c r="F219" s="21">
        <v>2010</v>
      </c>
      <c r="G219" s="21" t="s">
        <v>22</v>
      </c>
      <c r="H219" s="21" t="s">
        <v>479</v>
      </c>
      <c r="I219" s="21">
        <v>2012</v>
      </c>
      <c r="J219" s="21" t="s">
        <v>22</v>
      </c>
      <c r="K219" s="36" t="s">
        <v>595</v>
      </c>
      <c r="L219" s="12">
        <v>0.39444444444444443</v>
      </c>
      <c r="Q219"/>
      <c r="R219"/>
      <c r="S219"/>
      <c r="T219"/>
      <c r="U219"/>
      <c r="V219"/>
    </row>
    <row r="220" spans="1:22">
      <c r="A220" s="4">
        <v>17</v>
      </c>
      <c r="B220" s="4" t="s">
        <v>333</v>
      </c>
      <c r="C220" t="s">
        <v>50</v>
      </c>
      <c r="D220" s="31"/>
      <c r="E220" s="21" t="s">
        <v>304</v>
      </c>
      <c r="F220" s="21">
        <v>2010</v>
      </c>
      <c r="G220" s="21" t="s">
        <v>11</v>
      </c>
      <c r="H220" s="21" t="s">
        <v>305</v>
      </c>
      <c r="I220" s="21">
        <v>2010</v>
      </c>
      <c r="J220" s="21" t="s">
        <v>11</v>
      </c>
      <c r="K220" s="36" t="s">
        <v>595</v>
      </c>
      <c r="L220" s="12">
        <v>0.39444444444444443</v>
      </c>
      <c r="Q220"/>
      <c r="R220"/>
      <c r="S220"/>
      <c r="T220"/>
      <c r="U220"/>
      <c r="V220"/>
    </row>
    <row r="221" spans="1:22">
      <c r="C221"/>
      <c r="D221" s="31"/>
      <c r="E221" s="21"/>
      <c r="F221" s="21"/>
      <c r="G221" s="21"/>
      <c r="H221" s="21"/>
      <c r="I221" s="21"/>
      <c r="J221" s="21"/>
      <c r="K221" s="36"/>
      <c r="L221" s="12"/>
      <c r="Q221"/>
      <c r="R221"/>
      <c r="S221"/>
      <c r="T221"/>
      <c r="U221"/>
      <c r="V221"/>
    </row>
    <row r="222" spans="1:22">
      <c r="C222"/>
      <c r="D222" s="31"/>
      <c r="E222" s="21"/>
      <c r="F222" s="21"/>
      <c r="G222" s="21"/>
      <c r="H222" s="21"/>
      <c r="I222" s="21"/>
      <c r="J222" s="21"/>
      <c r="K222" s="36"/>
      <c r="L222" s="12"/>
      <c r="Q222"/>
      <c r="R222"/>
      <c r="S222"/>
      <c r="T222"/>
      <c r="U222"/>
      <c r="V222"/>
    </row>
    <row r="223" spans="1:22">
      <c r="A223" s="5"/>
      <c r="B223" s="6"/>
      <c r="C223" s="6"/>
      <c r="D223" s="26" t="str">
        <f>CONCATENATE("Jízda č: ",A225)</f>
        <v>Jízda č: 18</v>
      </c>
      <c r="E223" s="48" t="str">
        <f>CONCATENATE(C225," - ",B225)</f>
        <v>K2 benjamínci - C 500m - F</v>
      </c>
      <c r="F223" s="48"/>
      <c r="G223" s="48"/>
      <c r="H223" s="48"/>
      <c r="I223" s="27"/>
      <c r="J223" s="28" t="s">
        <v>61</v>
      </c>
      <c r="K223" s="33">
        <f>+L225</f>
        <v>0.39652777777777781</v>
      </c>
      <c r="L223" s="7"/>
      <c r="M223" s="8">
        <f>$A225</f>
        <v>18</v>
      </c>
      <c r="N223" s="8" t="str">
        <f>CONCATENATE($C225," - ",$B225)</f>
        <v>K2 benjamínci - C 500m - F</v>
      </c>
      <c r="O223" s="9">
        <f>$K223</f>
        <v>0.39652777777777781</v>
      </c>
    </row>
    <row r="224" spans="1:22">
      <c r="A224" s="6" t="s">
        <v>62</v>
      </c>
      <c r="B224" s="6" t="s">
        <v>63</v>
      </c>
      <c r="C224" s="6" t="s">
        <v>64</v>
      </c>
      <c r="D224" s="29" t="s">
        <v>65</v>
      </c>
      <c r="E224" s="29" t="s">
        <v>66</v>
      </c>
      <c r="F224" s="30" t="s">
        <v>67</v>
      </c>
      <c r="G224" s="30" t="s">
        <v>68</v>
      </c>
      <c r="H224" s="29" t="s">
        <v>66</v>
      </c>
      <c r="I224" s="30" t="s">
        <v>67</v>
      </c>
      <c r="J224" s="30" t="s">
        <v>68</v>
      </c>
      <c r="K224" s="34" t="s">
        <v>69</v>
      </c>
      <c r="L224" s="10" t="s">
        <v>70</v>
      </c>
      <c r="M224" s="11"/>
      <c r="N224" s="11"/>
      <c r="O224" s="11"/>
    </row>
    <row r="225" spans="1:22">
      <c r="A225" s="4">
        <v>18</v>
      </c>
      <c r="B225" s="4" t="s">
        <v>333</v>
      </c>
      <c r="C225" t="s">
        <v>54</v>
      </c>
      <c r="D225" s="31">
        <v>1</v>
      </c>
      <c r="E225" s="21" t="s">
        <v>457</v>
      </c>
      <c r="F225" s="21">
        <v>2011</v>
      </c>
      <c r="G225" s="21" t="s">
        <v>17</v>
      </c>
      <c r="H225" s="21" t="s">
        <v>316</v>
      </c>
      <c r="I225" s="21">
        <v>2011</v>
      </c>
      <c r="J225" s="21" t="s">
        <v>14</v>
      </c>
      <c r="K225" s="36" t="s">
        <v>702</v>
      </c>
      <c r="L225" s="12">
        <v>0.39652777777777781</v>
      </c>
      <c r="Q225"/>
      <c r="R225"/>
      <c r="S225"/>
      <c r="T225"/>
      <c r="U225"/>
      <c r="V225"/>
    </row>
    <row r="226" spans="1:22">
      <c r="A226" s="4">
        <v>18</v>
      </c>
      <c r="B226" s="4" t="s">
        <v>333</v>
      </c>
      <c r="C226" t="s">
        <v>54</v>
      </c>
      <c r="D226" s="31">
        <v>2</v>
      </c>
      <c r="E226" s="21" t="s">
        <v>107</v>
      </c>
      <c r="F226" s="21">
        <v>2011</v>
      </c>
      <c r="G226" s="21" t="s">
        <v>360</v>
      </c>
      <c r="H226" s="21" t="s">
        <v>460</v>
      </c>
      <c r="I226" s="21">
        <v>2011</v>
      </c>
      <c r="J226" s="21" t="s">
        <v>360</v>
      </c>
      <c r="K226" s="36" t="s">
        <v>703</v>
      </c>
      <c r="L226" s="12">
        <v>0.39652777777777781</v>
      </c>
      <c r="Q226"/>
      <c r="R226"/>
      <c r="S226"/>
      <c r="T226"/>
      <c r="U226"/>
      <c r="V226"/>
    </row>
    <row r="227" spans="1:22">
      <c r="A227" s="4">
        <v>18</v>
      </c>
      <c r="B227" s="4" t="s">
        <v>333</v>
      </c>
      <c r="C227" t="s">
        <v>54</v>
      </c>
      <c r="D227" s="31">
        <v>3</v>
      </c>
      <c r="E227" s="21" t="s">
        <v>162</v>
      </c>
      <c r="F227" s="21">
        <v>2011</v>
      </c>
      <c r="G227" s="21" t="s">
        <v>129</v>
      </c>
      <c r="H227" s="21" t="s">
        <v>164</v>
      </c>
      <c r="I227" s="21">
        <v>2011</v>
      </c>
      <c r="J227" s="21" t="s">
        <v>129</v>
      </c>
      <c r="K227" s="36" t="s">
        <v>704</v>
      </c>
      <c r="L227" s="12">
        <v>0.39652777777777781</v>
      </c>
      <c r="Q227"/>
      <c r="R227"/>
      <c r="S227"/>
      <c r="T227"/>
      <c r="U227"/>
      <c r="V227"/>
    </row>
    <row r="228" spans="1:22">
      <c r="A228" s="4">
        <v>18</v>
      </c>
      <c r="B228" s="4" t="s">
        <v>333</v>
      </c>
      <c r="C228" t="s">
        <v>54</v>
      </c>
      <c r="D228" s="31">
        <v>4</v>
      </c>
      <c r="E228" s="21" t="s">
        <v>464</v>
      </c>
      <c r="F228" s="21">
        <v>2011</v>
      </c>
      <c r="G228" s="21" t="s">
        <v>30</v>
      </c>
      <c r="H228" s="21" t="s">
        <v>461</v>
      </c>
      <c r="I228" s="21">
        <v>2011</v>
      </c>
      <c r="J228" s="21" t="s">
        <v>327</v>
      </c>
      <c r="K228" s="36" t="s">
        <v>705</v>
      </c>
      <c r="L228" s="12">
        <v>0.39652777777777781</v>
      </c>
      <c r="Q228"/>
      <c r="R228"/>
      <c r="S228"/>
      <c r="T228"/>
      <c r="U228"/>
      <c r="V228"/>
    </row>
    <row r="229" spans="1:22">
      <c r="A229" s="4">
        <v>18</v>
      </c>
      <c r="B229" s="4" t="s">
        <v>333</v>
      </c>
      <c r="C229" t="s">
        <v>54</v>
      </c>
      <c r="D229" s="31">
        <v>5</v>
      </c>
      <c r="E229" s="21" t="s">
        <v>154</v>
      </c>
      <c r="F229" s="21">
        <v>2011</v>
      </c>
      <c r="G229" s="21" t="s">
        <v>22</v>
      </c>
      <c r="H229" s="21" t="s">
        <v>462</v>
      </c>
      <c r="I229" s="21">
        <v>2011</v>
      </c>
      <c r="J229" s="21" t="s">
        <v>22</v>
      </c>
      <c r="K229" s="36" t="s">
        <v>706</v>
      </c>
      <c r="L229" s="12">
        <v>0.39652777777777781</v>
      </c>
      <c r="Q229"/>
      <c r="R229"/>
      <c r="S229"/>
      <c r="T229"/>
      <c r="U229"/>
      <c r="V229"/>
    </row>
    <row r="230" spans="1:22">
      <c r="A230" s="4">
        <v>18</v>
      </c>
      <c r="B230" s="4" t="s">
        <v>333</v>
      </c>
      <c r="C230" t="s">
        <v>54</v>
      </c>
      <c r="D230" s="31"/>
      <c r="E230" s="21" t="s">
        <v>456</v>
      </c>
      <c r="F230" s="21">
        <v>2011</v>
      </c>
      <c r="G230" s="21" t="s">
        <v>8</v>
      </c>
      <c r="H230" s="21" t="s">
        <v>477</v>
      </c>
      <c r="I230" s="21">
        <v>2012</v>
      </c>
      <c r="J230" s="21" t="s">
        <v>8</v>
      </c>
      <c r="K230" s="36" t="s">
        <v>595</v>
      </c>
      <c r="L230" s="12">
        <v>0.39652777777777781</v>
      </c>
      <c r="Q230"/>
      <c r="R230"/>
      <c r="S230"/>
      <c r="T230"/>
      <c r="U230"/>
      <c r="V230"/>
    </row>
    <row r="231" spans="1:22">
      <c r="A231" s="4">
        <v>18</v>
      </c>
      <c r="B231" s="4" t="s">
        <v>333</v>
      </c>
      <c r="C231" t="s">
        <v>54</v>
      </c>
      <c r="D231" s="31"/>
      <c r="E231" s="21" t="s">
        <v>463</v>
      </c>
      <c r="F231" s="21">
        <v>2011</v>
      </c>
      <c r="G231" s="21" t="s">
        <v>21</v>
      </c>
      <c r="H231" s="21"/>
      <c r="I231" s="21"/>
      <c r="J231" s="21"/>
      <c r="K231" s="36" t="s">
        <v>595</v>
      </c>
      <c r="L231" s="12">
        <v>0.39652777777777781</v>
      </c>
      <c r="Q231"/>
      <c r="R231"/>
      <c r="S231"/>
      <c r="T231"/>
      <c r="U231"/>
      <c r="V231"/>
    </row>
    <row r="232" spans="1:22">
      <c r="C232"/>
      <c r="D232" s="31"/>
      <c r="E232" s="21"/>
      <c r="F232" s="21"/>
      <c r="G232" s="21"/>
      <c r="H232" s="21"/>
      <c r="I232" s="21"/>
      <c r="J232" s="21"/>
      <c r="K232" s="36"/>
      <c r="L232" s="12"/>
      <c r="Q232"/>
      <c r="R232"/>
      <c r="S232"/>
      <c r="T232"/>
      <c r="U232"/>
      <c r="V232"/>
    </row>
    <row r="233" spans="1:22">
      <c r="C233"/>
      <c r="D233" s="31"/>
      <c r="E233" s="21"/>
      <c r="F233" s="21"/>
      <c r="G233" s="21"/>
      <c r="H233" s="21"/>
      <c r="I233" s="21"/>
      <c r="J233" s="21"/>
      <c r="K233" s="36"/>
      <c r="L233" s="12"/>
      <c r="Q233"/>
      <c r="R233"/>
      <c r="S233"/>
      <c r="T233"/>
      <c r="U233"/>
      <c r="V233"/>
    </row>
    <row r="234" spans="1:22">
      <c r="A234" s="5"/>
      <c r="B234" s="6"/>
      <c r="C234" s="6"/>
      <c r="D234" s="26" t="str">
        <f>CONCATENATE("Jízda č: ",A236)</f>
        <v>Jízda č: 19</v>
      </c>
      <c r="E234" s="48" t="str">
        <f>CONCATENATE(C236," - ",B236)</f>
        <v>K2 benjamínci - F 500m - F</v>
      </c>
      <c r="F234" s="48"/>
      <c r="G234" s="48"/>
      <c r="H234" s="48"/>
      <c r="I234" s="27"/>
      <c r="J234" s="28" t="s">
        <v>61</v>
      </c>
      <c r="K234" s="33">
        <f>+L236</f>
        <v>0.39861111111111108</v>
      </c>
      <c r="L234" s="7"/>
      <c r="M234" s="8">
        <f>$A236</f>
        <v>19</v>
      </c>
      <c r="N234" s="8" t="str">
        <f>CONCATENATE($C236," - ",$B236)</f>
        <v>K2 benjamínci - F 500m - F</v>
      </c>
      <c r="O234" s="9">
        <f>$K234</f>
        <v>0.39861111111111108</v>
      </c>
    </row>
    <row r="235" spans="1:22">
      <c r="A235" s="6" t="s">
        <v>62</v>
      </c>
      <c r="B235" s="6" t="s">
        <v>63</v>
      </c>
      <c r="C235" s="6" t="s">
        <v>64</v>
      </c>
      <c r="D235" s="29" t="s">
        <v>65</v>
      </c>
      <c r="E235" s="29" t="s">
        <v>66</v>
      </c>
      <c r="F235" s="30" t="s">
        <v>67</v>
      </c>
      <c r="G235" s="30" t="s">
        <v>68</v>
      </c>
      <c r="H235" s="29" t="s">
        <v>66</v>
      </c>
      <c r="I235" s="30" t="s">
        <v>67</v>
      </c>
      <c r="J235" s="30" t="s">
        <v>68</v>
      </c>
      <c r="K235" s="34" t="s">
        <v>69</v>
      </c>
      <c r="L235" s="10" t="s">
        <v>70</v>
      </c>
      <c r="M235" s="11"/>
      <c r="N235" s="11"/>
      <c r="O235" s="11"/>
    </row>
    <row r="236" spans="1:22">
      <c r="A236" s="4">
        <v>19</v>
      </c>
      <c r="B236" s="4" t="s">
        <v>333</v>
      </c>
      <c r="C236" t="s">
        <v>358</v>
      </c>
      <c r="D236" s="31">
        <v>1</v>
      </c>
      <c r="E236" s="21" t="s">
        <v>320</v>
      </c>
      <c r="F236" s="21">
        <v>2012</v>
      </c>
      <c r="G236" s="21" t="s">
        <v>9</v>
      </c>
      <c r="H236" s="21" t="s">
        <v>247</v>
      </c>
      <c r="I236" s="21">
        <v>2012</v>
      </c>
      <c r="J236" s="21" t="s">
        <v>9</v>
      </c>
      <c r="K236" s="36" t="s">
        <v>707</v>
      </c>
      <c r="L236" s="12">
        <v>0.39861111111111108</v>
      </c>
      <c r="Q236"/>
      <c r="R236"/>
      <c r="S236"/>
      <c r="T236"/>
      <c r="U236"/>
      <c r="V236"/>
    </row>
    <row r="237" spans="1:22">
      <c r="A237" s="4">
        <v>19</v>
      </c>
      <c r="B237" s="4" t="s">
        <v>333</v>
      </c>
      <c r="C237" t="s">
        <v>194</v>
      </c>
      <c r="D237" s="31">
        <v>2</v>
      </c>
      <c r="E237" s="21" t="s">
        <v>323</v>
      </c>
      <c r="F237" s="21">
        <v>2013</v>
      </c>
      <c r="G237" s="21" t="s">
        <v>121</v>
      </c>
      <c r="H237" s="21" t="s">
        <v>491</v>
      </c>
      <c r="I237" s="21">
        <v>2013</v>
      </c>
      <c r="J237" s="21" t="s">
        <v>360</v>
      </c>
      <c r="K237" s="36">
        <v>2.39052</v>
      </c>
      <c r="L237" s="12">
        <v>0.39861111111111108</v>
      </c>
      <c r="Q237"/>
      <c r="R237"/>
      <c r="S237"/>
      <c r="T237"/>
      <c r="U237"/>
      <c r="V237"/>
    </row>
    <row r="238" spans="1:22">
      <c r="A238" s="4">
        <v>19</v>
      </c>
      <c r="B238" s="4" t="s">
        <v>333</v>
      </c>
      <c r="C238" t="s">
        <v>194</v>
      </c>
      <c r="D238" s="31">
        <v>3</v>
      </c>
      <c r="E238" s="21" t="s">
        <v>322</v>
      </c>
      <c r="F238" s="21">
        <v>2013</v>
      </c>
      <c r="G238" s="21" t="s">
        <v>14</v>
      </c>
      <c r="H238" s="21" t="s">
        <v>319</v>
      </c>
      <c r="I238" s="21">
        <v>2012</v>
      </c>
      <c r="J238" s="21" t="s">
        <v>14</v>
      </c>
      <c r="K238" s="36" t="s">
        <v>708</v>
      </c>
      <c r="L238" s="12">
        <v>0.39861111111111108</v>
      </c>
      <c r="Q238"/>
      <c r="R238"/>
      <c r="S238"/>
      <c r="T238"/>
      <c r="U238"/>
      <c r="V238"/>
    </row>
    <row r="239" spans="1:22">
      <c r="A239" s="4">
        <v>19</v>
      </c>
      <c r="B239" s="4" t="s">
        <v>333</v>
      </c>
      <c r="C239" t="s">
        <v>358</v>
      </c>
      <c r="D239" s="31">
        <v>4</v>
      </c>
      <c r="E239" s="21" t="s">
        <v>481</v>
      </c>
      <c r="F239" s="21">
        <v>2012</v>
      </c>
      <c r="G239" s="21" t="s">
        <v>83</v>
      </c>
      <c r="H239" s="21" t="s">
        <v>482</v>
      </c>
      <c r="I239" s="21">
        <v>2012</v>
      </c>
      <c r="J239" s="21" t="s">
        <v>83</v>
      </c>
      <c r="K239" s="36" t="s">
        <v>709</v>
      </c>
      <c r="L239" s="12">
        <v>0.39861111111111108</v>
      </c>
      <c r="Q239"/>
      <c r="R239"/>
      <c r="S239"/>
      <c r="T239"/>
      <c r="U239"/>
      <c r="V239"/>
    </row>
    <row r="240" spans="1:22">
      <c r="A240" s="4">
        <v>19</v>
      </c>
      <c r="B240" s="4" t="s">
        <v>333</v>
      </c>
      <c r="C240" t="s">
        <v>355</v>
      </c>
      <c r="D240" s="31">
        <v>5</v>
      </c>
      <c r="E240" s="21" t="s">
        <v>501</v>
      </c>
      <c r="F240" s="21">
        <v>2014</v>
      </c>
      <c r="G240" s="21" t="s">
        <v>17</v>
      </c>
      <c r="H240" s="21" t="s">
        <v>500</v>
      </c>
      <c r="I240" s="21">
        <v>2014</v>
      </c>
      <c r="J240" s="21" t="s">
        <v>17</v>
      </c>
      <c r="K240" s="36" t="s">
        <v>710</v>
      </c>
      <c r="L240" s="12">
        <v>0.39861111111111108</v>
      </c>
      <c r="Q240"/>
      <c r="R240"/>
      <c r="S240"/>
      <c r="T240"/>
      <c r="U240"/>
      <c r="V240"/>
    </row>
    <row r="241" spans="1:22">
      <c r="A241" s="4">
        <v>19</v>
      </c>
      <c r="B241" s="4" t="s">
        <v>333</v>
      </c>
      <c r="C241" t="s">
        <v>355</v>
      </c>
      <c r="D241" s="31">
        <v>6</v>
      </c>
      <c r="E241" s="21" t="s">
        <v>564</v>
      </c>
      <c r="F241" s="21">
        <v>2014</v>
      </c>
      <c r="G241" s="21" t="s">
        <v>360</v>
      </c>
      <c r="H241" s="21" t="s">
        <v>499</v>
      </c>
      <c r="I241" s="21">
        <v>2015</v>
      </c>
      <c r="J241" s="21" t="s">
        <v>22</v>
      </c>
      <c r="K241" s="36" t="s">
        <v>711</v>
      </c>
      <c r="L241" s="12">
        <v>0.39861111111111108</v>
      </c>
      <c r="Q241"/>
      <c r="R241"/>
      <c r="S241"/>
      <c r="T241"/>
      <c r="U241"/>
      <c r="V241"/>
    </row>
    <row r="242" spans="1:22">
      <c r="A242" s="4">
        <v>19</v>
      </c>
      <c r="B242" s="4" t="s">
        <v>333</v>
      </c>
      <c r="C242" t="s">
        <v>194</v>
      </c>
      <c r="D242" s="31">
        <v>7</v>
      </c>
      <c r="E242" s="21" t="s">
        <v>497</v>
      </c>
      <c r="F242" s="21">
        <v>2016</v>
      </c>
      <c r="G242" s="21" t="s">
        <v>129</v>
      </c>
      <c r="H242" s="21" t="s">
        <v>496</v>
      </c>
      <c r="I242" s="21">
        <v>2016</v>
      </c>
      <c r="J242" s="21" t="s">
        <v>129</v>
      </c>
      <c r="K242" s="36" t="s">
        <v>712</v>
      </c>
      <c r="L242" s="12">
        <v>0.39861111111111108</v>
      </c>
      <c r="Q242"/>
      <c r="R242"/>
      <c r="S242"/>
      <c r="T242"/>
      <c r="U242"/>
      <c r="V242"/>
    </row>
    <row r="243" spans="1:22">
      <c r="A243" s="4">
        <v>19</v>
      </c>
      <c r="B243" s="4" t="s">
        <v>333</v>
      </c>
      <c r="C243" t="s">
        <v>194</v>
      </c>
      <c r="D243" s="31">
        <v>8</v>
      </c>
      <c r="E243" s="21" t="s">
        <v>156</v>
      </c>
      <c r="F243" s="21">
        <v>2013</v>
      </c>
      <c r="G243" s="21" t="s">
        <v>22</v>
      </c>
      <c r="H243" s="21" t="s">
        <v>478</v>
      </c>
      <c r="I243" s="21">
        <v>2012</v>
      </c>
      <c r="J243" s="21" t="s">
        <v>22</v>
      </c>
      <c r="K243" s="36" t="s">
        <v>713</v>
      </c>
      <c r="L243" s="12">
        <v>0.39861111111111108</v>
      </c>
      <c r="Q243"/>
      <c r="R243"/>
      <c r="S243"/>
      <c r="T243"/>
      <c r="U243"/>
      <c r="V243"/>
    </row>
    <row r="244" spans="1:22">
      <c r="C244"/>
      <c r="D244" s="31"/>
      <c r="E244" s="21"/>
      <c r="F244" s="21"/>
      <c r="G244" s="21"/>
      <c r="H244" s="21"/>
      <c r="I244" s="21"/>
      <c r="J244" s="21"/>
      <c r="K244" s="36"/>
      <c r="L244" s="12"/>
      <c r="Q244"/>
      <c r="R244"/>
      <c r="S244"/>
      <c r="T244"/>
      <c r="U244"/>
      <c r="V244"/>
    </row>
    <row r="245" spans="1:22">
      <c r="C245"/>
      <c r="D245" s="31"/>
      <c r="E245" s="21"/>
      <c r="F245" s="21"/>
      <c r="G245" s="21"/>
      <c r="H245" s="21"/>
      <c r="I245" s="21"/>
      <c r="J245" s="21"/>
      <c r="K245" s="36"/>
      <c r="L245" s="12"/>
      <c r="Q245"/>
      <c r="R245"/>
      <c r="S245"/>
      <c r="T245"/>
      <c r="U245"/>
      <c r="V245"/>
    </row>
    <row r="246" spans="1:22">
      <c r="A246" s="5"/>
      <c r="B246" s="6"/>
      <c r="C246" s="6"/>
      <c r="D246" s="26" t="str">
        <f>CONCATENATE("Jízda č: ",A248)</f>
        <v>Jízda č: 20</v>
      </c>
      <c r="E246" s="48" t="str">
        <f>CONCATENATE(C248," - ",B248)</f>
        <v>C1 žáci 500m A - F</v>
      </c>
      <c r="F246" s="48"/>
      <c r="G246" s="48"/>
      <c r="H246" s="48"/>
      <c r="I246" s="27"/>
      <c r="J246" s="28" t="s">
        <v>61</v>
      </c>
      <c r="K246" s="33">
        <f>+L248</f>
        <v>0.40069444444444446</v>
      </c>
      <c r="L246" s="7"/>
      <c r="M246" s="8">
        <f>$A248</f>
        <v>20</v>
      </c>
      <c r="N246" s="8" t="str">
        <f>CONCATENATE($C248," - ",$B248)</f>
        <v>C1 žáci 500m A - F</v>
      </c>
      <c r="O246" s="9">
        <f>$K246</f>
        <v>0.40069444444444446</v>
      </c>
    </row>
    <row r="247" spans="1:22">
      <c r="A247" s="6" t="s">
        <v>62</v>
      </c>
      <c r="B247" s="6" t="s">
        <v>63</v>
      </c>
      <c r="C247" s="6" t="s">
        <v>64</v>
      </c>
      <c r="D247" s="29" t="s">
        <v>65</v>
      </c>
      <c r="E247" s="29" t="s">
        <v>66</v>
      </c>
      <c r="F247" s="30" t="s">
        <v>67</v>
      </c>
      <c r="G247" s="30" t="s">
        <v>68</v>
      </c>
      <c r="H247" s="29" t="s">
        <v>66</v>
      </c>
      <c r="I247" s="30" t="s">
        <v>67</v>
      </c>
      <c r="J247" s="30" t="s">
        <v>68</v>
      </c>
      <c r="K247" s="34" t="s">
        <v>69</v>
      </c>
      <c r="L247" s="10" t="s">
        <v>70</v>
      </c>
      <c r="M247" s="11"/>
      <c r="N247" s="11"/>
      <c r="O247" s="11"/>
    </row>
    <row r="248" spans="1:22">
      <c r="A248" s="4">
        <v>20</v>
      </c>
      <c r="B248" s="4" t="s">
        <v>333</v>
      </c>
      <c r="C248" t="s">
        <v>513</v>
      </c>
      <c r="D248" s="31">
        <v>1</v>
      </c>
      <c r="E248" s="21" t="s">
        <v>208</v>
      </c>
      <c r="F248" s="21">
        <v>2007</v>
      </c>
      <c r="G248" s="21" t="s">
        <v>5</v>
      </c>
      <c r="H248" s="21"/>
      <c r="I248" s="21"/>
      <c r="J248" s="21"/>
      <c r="K248" s="36" t="s">
        <v>717</v>
      </c>
      <c r="L248" s="12">
        <v>0.40069444444444446</v>
      </c>
      <c r="Q248"/>
      <c r="R248"/>
      <c r="S248"/>
      <c r="T248"/>
      <c r="U248"/>
      <c r="V248"/>
    </row>
    <row r="249" spans="1:22">
      <c r="A249" s="4">
        <v>20</v>
      </c>
      <c r="B249" s="4" t="s">
        <v>333</v>
      </c>
      <c r="C249" t="s">
        <v>513</v>
      </c>
      <c r="D249" s="31">
        <v>2</v>
      </c>
      <c r="E249" s="21" t="s">
        <v>209</v>
      </c>
      <c r="F249" s="21">
        <v>2007</v>
      </c>
      <c r="G249" s="21" t="s">
        <v>5</v>
      </c>
      <c r="H249" s="21"/>
      <c r="I249" s="21"/>
      <c r="J249" s="21"/>
      <c r="K249" s="36" t="s">
        <v>714</v>
      </c>
      <c r="L249" s="12">
        <v>0.40069444444444446</v>
      </c>
      <c r="Q249"/>
      <c r="R249"/>
      <c r="S249"/>
      <c r="T249"/>
      <c r="U249"/>
      <c r="V249"/>
    </row>
    <row r="250" spans="1:22">
      <c r="A250" s="4">
        <v>20</v>
      </c>
      <c r="B250" s="4" t="s">
        <v>333</v>
      </c>
      <c r="C250" t="s">
        <v>513</v>
      </c>
      <c r="D250" s="31">
        <v>3</v>
      </c>
      <c r="E250" s="21" t="s">
        <v>146</v>
      </c>
      <c r="F250" s="21">
        <v>2007</v>
      </c>
      <c r="G250" s="21" t="s">
        <v>3</v>
      </c>
      <c r="H250" s="21"/>
      <c r="I250" s="21"/>
      <c r="J250" s="21"/>
      <c r="K250" s="36" t="s">
        <v>715</v>
      </c>
      <c r="L250" s="12">
        <v>0.40069444444444446</v>
      </c>
      <c r="Q250"/>
      <c r="R250"/>
      <c r="S250"/>
      <c r="T250"/>
      <c r="U250"/>
      <c r="V250"/>
    </row>
    <row r="251" spans="1:22">
      <c r="A251" s="4">
        <v>20</v>
      </c>
      <c r="B251" s="4" t="s">
        <v>333</v>
      </c>
      <c r="C251" t="s">
        <v>513</v>
      </c>
      <c r="D251" s="31">
        <v>4</v>
      </c>
      <c r="E251" s="21" t="s">
        <v>23</v>
      </c>
      <c r="F251" s="21">
        <v>2007</v>
      </c>
      <c r="G251" s="21" t="s">
        <v>3</v>
      </c>
      <c r="H251" s="21"/>
      <c r="I251" s="21"/>
      <c r="J251" s="21"/>
      <c r="K251" s="36" t="s">
        <v>716</v>
      </c>
      <c r="L251" s="12">
        <v>0.40069444444444446</v>
      </c>
      <c r="Q251"/>
      <c r="R251"/>
      <c r="S251"/>
      <c r="T251"/>
      <c r="U251"/>
      <c r="V251"/>
    </row>
    <row r="252" spans="1:22">
      <c r="A252" s="4">
        <v>20</v>
      </c>
      <c r="B252" s="4" t="s">
        <v>333</v>
      </c>
      <c r="C252" t="s">
        <v>513</v>
      </c>
      <c r="D252" s="31">
        <v>5</v>
      </c>
      <c r="E252" s="21" t="s">
        <v>399</v>
      </c>
      <c r="F252" s="21">
        <v>2007</v>
      </c>
      <c r="G252" s="21" t="s">
        <v>122</v>
      </c>
      <c r="H252" s="21"/>
      <c r="I252" s="21"/>
      <c r="J252" s="21"/>
      <c r="K252" s="36" t="s">
        <v>697</v>
      </c>
      <c r="L252" s="12">
        <v>0.40069444444444446</v>
      </c>
      <c r="Q252"/>
      <c r="R252"/>
      <c r="S252"/>
      <c r="T252"/>
      <c r="U252"/>
      <c r="V252"/>
    </row>
    <row r="253" spans="1:22">
      <c r="A253" s="4">
        <v>20</v>
      </c>
      <c r="B253" s="4" t="s">
        <v>333</v>
      </c>
      <c r="C253" t="s">
        <v>513</v>
      </c>
      <c r="D253" s="31">
        <v>6</v>
      </c>
      <c r="E253" s="21" t="s">
        <v>266</v>
      </c>
      <c r="F253" s="21">
        <v>2007</v>
      </c>
      <c r="G253" s="21" t="s">
        <v>129</v>
      </c>
      <c r="H253" s="21"/>
      <c r="I253" s="21"/>
      <c r="J253" s="21"/>
      <c r="K253" s="36" t="s">
        <v>718</v>
      </c>
      <c r="L253" s="12">
        <v>0.40069444444444446</v>
      </c>
      <c r="Q253"/>
      <c r="R253"/>
      <c r="S253"/>
      <c r="T253"/>
      <c r="U253"/>
      <c r="V253"/>
    </row>
    <row r="254" spans="1:22">
      <c r="C254"/>
      <c r="D254" s="31"/>
      <c r="E254" s="21"/>
      <c r="F254" s="21"/>
      <c r="G254" s="21"/>
      <c r="H254" s="21"/>
      <c r="I254" s="21"/>
      <c r="J254" s="21"/>
      <c r="K254" s="36"/>
      <c r="L254" s="12"/>
      <c r="Q254"/>
      <c r="R254"/>
      <c r="S254"/>
      <c r="T254"/>
      <c r="U254"/>
      <c r="V254"/>
    </row>
    <row r="255" spans="1:22">
      <c r="C255"/>
      <c r="D255" s="31"/>
      <c r="E255" s="21"/>
      <c r="F255" s="21"/>
      <c r="G255" s="21"/>
      <c r="H255" s="21"/>
      <c r="I255" s="21"/>
      <c r="J255" s="21"/>
      <c r="K255" s="36"/>
      <c r="L255" s="12"/>
      <c r="Q255"/>
      <c r="R255"/>
      <c r="S255"/>
      <c r="T255"/>
      <c r="U255"/>
      <c r="V255"/>
    </row>
    <row r="256" spans="1:22">
      <c r="A256" s="5"/>
      <c r="B256" s="6"/>
      <c r="C256" s="6"/>
      <c r="D256" s="26" t="str">
        <f>CONCATENATE("Jízda č: ",A258)</f>
        <v>Jízda č: 21</v>
      </c>
      <c r="E256" s="48" t="str">
        <f>CONCATENATE(C258," - ",B258)</f>
        <v>C1 žáci 500m B - F</v>
      </c>
      <c r="F256" s="48"/>
      <c r="G256" s="48"/>
      <c r="H256" s="48"/>
      <c r="I256" s="27"/>
      <c r="J256" s="28" t="s">
        <v>61</v>
      </c>
      <c r="K256" s="33">
        <f>+L258</f>
        <v>0.40277777777777773</v>
      </c>
      <c r="L256" s="7"/>
      <c r="M256" s="8">
        <f>$A258</f>
        <v>21</v>
      </c>
      <c r="N256" s="8" t="str">
        <f>CONCATENATE($C258," - ",$B258)</f>
        <v>C1 žáci 500m B - F</v>
      </c>
      <c r="O256" s="9">
        <f>$K256</f>
        <v>0.40277777777777773</v>
      </c>
    </row>
    <row r="257" spans="1:22">
      <c r="A257" s="6" t="s">
        <v>62</v>
      </c>
      <c r="B257" s="6" t="s">
        <v>63</v>
      </c>
      <c r="C257" s="6" t="s">
        <v>64</v>
      </c>
      <c r="D257" s="29" t="s">
        <v>65</v>
      </c>
      <c r="E257" s="29" t="s">
        <v>66</v>
      </c>
      <c r="F257" s="30" t="s">
        <v>67</v>
      </c>
      <c r="G257" s="30" t="s">
        <v>68</v>
      </c>
      <c r="H257" s="29" t="s">
        <v>66</v>
      </c>
      <c r="I257" s="30" t="s">
        <v>67</v>
      </c>
      <c r="J257" s="30" t="s">
        <v>68</v>
      </c>
      <c r="K257" s="34" t="s">
        <v>69</v>
      </c>
      <c r="L257" s="10" t="s">
        <v>70</v>
      </c>
      <c r="M257" s="11"/>
      <c r="N257" s="11"/>
      <c r="O257" s="11"/>
    </row>
    <row r="258" spans="1:22">
      <c r="A258" s="4">
        <v>21</v>
      </c>
      <c r="B258" s="4" t="s">
        <v>333</v>
      </c>
      <c r="C258" t="s">
        <v>514</v>
      </c>
      <c r="D258" s="31">
        <v>1</v>
      </c>
      <c r="E258" s="21" t="s">
        <v>160</v>
      </c>
      <c r="F258" s="21">
        <v>2008</v>
      </c>
      <c r="G258" s="21" t="s">
        <v>129</v>
      </c>
      <c r="H258" s="21"/>
      <c r="I258" s="21"/>
      <c r="J258" s="21"/>
      <c r="K258" s="36" t="s">
        <v>719</v>
      </c>
      <c r="L258" s="12">
        <v>0.40277777777777773</v>
      </c>
      <c r="Q258"/>
      <c r="R258"/>
      <c r="S258"/>
      <c r="T258"/>
      <c r="U258"/>
      <c r="V258"/>
    </row>
    <row r="259" spans="1:22">
      <c r="A259" s="4">
        <v>21</v>
      </c>
      <c r="B259" s="4" t="s">
        <v>333</v>
      </c>
      <c r="C259" t="s">
        <v>514</v>
      </c>
      <c r="D259" s="31">
        <v>2</v>
      </c>
      <c r="E259" s="21" t="s">
        <v>397</v>
      </c>
      <c r="F259" s="21">
        <v>2008</v>
      </c>
      <c r="G259" s="21" t="s">
        <v>5</v>
      </c>
      <c r="H259" s="21"/>
      <c r="I259" s="21"/>
      <c r="J259" s="21"/>
      <c r="K259" s="36" t="s">
        <v>721</v>
      </c>
      <c r="L259" s="12">
        <v>0.40277777777777773</v>
      </c>
      <c r="Q259"/>
      <c r="R259"/>
      <c r="S259"/>
      <c r="T259"/>
      <c r="U259"/>
      <c r="V259"/>
    </row>
    <row r="260" spans="1:22">
      <c r="A260" s="4">
        <v>21</v>
      </c>
      <c r="B260" s="4" t="s">
        <v>333</v>
      </c>
      <c r="C260" t="s">
        <v>514</v>
      </c>
      <c r="D260" s="31">
        <v>3</v>
      </c>
      <c r="E260" s="21" t="s">
        <v>170</v>
      </c>
      <c r="F260" s="21">
        <v>2008</v>
      </c>
      <c r="G260" s="21" t="s">
        <v>9</v>
      </c>
      <c r="H260" s="21"/>
      <c r="I260" s="21"/>
      <c r="J260" s="21"/>
      <c r="K260" s="36" t="s">
        <v>722</v>
      </c>
      <c r="L260" s="12">
        <v>0.40277777777777773</v>
      </c>
      <c r="Q260"/>
      <c r="R260"/>
      <c r="S260"/>
      <c r="T260"/>
      <c r="U260"/>
      <c r="V260"/>
    </row>
    <row r="261" spans="1:22">
      <c r="A261" s="4">
        <v>21</v>
      </c>
      <c r="B261" s="4" t="s">
        <v>333</v>
      </c>
      <c r="C261" t="s">
        <v>514</v>
      </c>
      <c r="D261" s="31">
        <v>4</v>
      </c>
      <c r="E261" s="21" t="s">
        <v>278</v>
      </c>
      <c r="F261" s="21">
        <v>2008</v>
      </c>
      <c r="G261" s="21" t="s">
        <v>5</v>
      </c>
      <c r="H261" s="21"/>
      <c r="I261" s="21"/>
      <c r="J261" s="21"/>
      <c r="K261" s="36" t="s">
        <v>723</v>
      </c>
      <c r="L261" s="12">
        <v>0.40277777777777773</v>
      </c>
      <c r="Q261"/>
      <c r="R261"/>
      <c r="S261"/>
      <c r="T261"/>
      <c r="U261"/>
      <c r="V261"/>
    </row>
    <row r="262" spans="1:22">
      <c r="A262" s="4">
        <v>21</v>
      </c>
      <c r="B262" s="4" t="s">
        <v>333</v>
      </c>
      <c r="C262" t="s">
        <v>514</v>
      </c>
      <c r="D262" s="31">
        <v>5</v>
      </c>
      <c r="E262" s="21" t="s">
        <v>285</v>
      </c>
      <c r="F262" s="21">
        <v>2008</v>
      </c>
      <c r="G262" s="21" t="s">
        <v>2</v>
      </c>
      <c r="H262" s="21"/>
      <c r="I262" s="21"/>
      <c r="J262" s="21"/>
      <c r="K262" s="36" t="s">
        <v>724</v>
      </c>
      <c r="L262" s="12">
        <v>0.40277777777777773</v>
      </c>
      <c r="Q262"/>
      <c r="R262"/>
      <c r="S262"/>
      <c r="T262"/>
      <c r="U262"/>
      <c r="V262"/>
    </row>
    <row r="263" spans="1:22">
      <c r="A263" s="4">
        <v>21</v>
      </c>
      <c r="B263" s="4" t="s">
        <v>333</v>
      </c>
      <c r="C263" t="s">
        <v>514</v>
      </c>
      <c r="D263" s="31">
        <v>6</v>
      </c>
      <c r="E263" s="21" t="s">
        <v>112</v>
      </c>
      <c r="F263" s="21">
        <v>2008</v>
      </c>
      <c r="G263" s="21" t="s">
        <v>9</v>
      </c>
      <c r="H263" s="21"/>
      <c r="I263" s="21"/>
      <c r="J263" s="21"/>
      <c r="K263" s="36" t="s">
        <v>725</v>
      </c>
      <c r="L263" s="12">
        <v>0.40277777777777773</v>
      </c>
      <c r="Q263"/>
      <c r="R263"/>
      <c r="S263"/>
      <c r="T263"/>
      <c r="U263"/>
      <c r="V263"/>
    </row>
    <row r="264" spans="1:22">
      <c r="A264" s="4">
        <v>21</v>
      </c>
      <c r="B264" s="4" t="s">
        <v>333</v>
      </c>
      <c r="C264" t="s">
        <v>514</v>
      </c>
      <c r="D264" s="31">
        <v>7</v>
      </c>
      <c r="E264" s="21" t="s">
        <v>398</v>
      </c>
      <c r="F264" s="21">
        <v>2008</v>
      </c>
      <c r="G264" s="21" t="s">
        <v>11</v>
      </c>
      <c r="H264" s="21"/>
      <c r="I264" s="21"/>
      <c r="J264" s="21"/>
      <c r="K264" s="36" t="s">
        <v>726</v>
      </c>
      <c r="L264" s="12">
        <v>0.40277777777777773</v>
      </c>
      <c r="Q264"/>
      <c r="R264"/>
      <c r="S264"/>
      <c r="T264"/>
      <c r="U264"/>
      <c r="V264"/>
    </row>
    <row r="265" spans="1:22">
      <c r="C265"/>
      <c r="D265" s="31"/>
      <c r="E265" s="21"/>
      <c r="F265" s="21"/>
      <c r="G265" s="21"/>
      <c r="H265" s="21"/>
      <c r="I265" s="21"/>
      <c r="J265" s="21"/>
      <c r="K265" s="36"/>
      <c r="L265" s="12"/>
      <c r="Q265"/>
      <c r="R265"/>
      <c r="S265"/>
      <c r="T265"/>
      <c r="U265"/>
      <c r="V265"/>
    </row>
    <row r="266" spans="1:22">
      <c r="C266"/>
      <c r="D266" s="31"/>
      <c r="E266" s="21"/>
      <c r="F266" s="21"/>
      <c r="G266" s="21"/>
      <c r="H266" s="21"/>
      <c r="I266" s="21"/>
      <c r="J266" s="21"/>
      <c r="K266" s="36"/>
      <c r="L266" s="12"/>
      <c r="Q266"/>
      <c r="R266"/>
      <c r="S266"/>
      <c r="T266"/>
      <c r="U266"/>
      <c r="V266"/>
    </row>
    <row r="267" spans="1:22">
      <c r="A267" s="5"/>
      <c r="B267" s="6"/>
      <c r="C267" s="6"/>
      <c r="D267" s="26" t="str">
        <f>CONCATENATE("Jízda č: ",A269)</f>
        <v>Jízda č: 22</v>
      </c>
      <c r="E267" s="48" t="str">
        <f>CONCATENATE(C269," - ",B269)</f>
        <v>C2 dorostenci + jun 500m - F</v>
      </c>
      <c r="F267" s="48"/>
      <c r="G267" s="48"/>
      <c r="H267" s="48"/>
      <c r="I267" s="27"/>
      <c r="J267" s="28" t="s">
        <v>61</v>
      </c>
      <c r="K267" s="33">
        <f>+L269</f>
        <v>0.40486111111111112</v>
      </c>
      <c r="L267" s="7"/>
      <c r="M267" s="8">
        <f>$A269</f>
        <v>22</v>
      </c>
      <c r="N267" s="8" t="str">
        <f>CONCATENATE($C269," - ",$B269)</f>
        <v>C2 dorostenci + jun 500m - F</v>
      </c>
      <c r="O267" s="9">
        <f>$K267</f>
        <v>0.40486111111111112</v>
      </c>
    </row>
    <row r="268" spans="1:22">
      <c r="A268" s="6" t="s">
        <v>62</v>
      </c>
      <c r="B268" s="6" t="s">
        <v>63</v>
      </c>
      <c r="C268" s="6" t="s">
        <v>64</v>
      </c>
      <c r="D268" s="29" t="s">
        <v>65</v>
      </c>
      <c r="E268" s="29" t="s">
        <v>66</v>
      </c>
      <c r="F268" s="30" t="s">
        <v>67</v>
      </c>
      <c r="G268" s="30" t="s">
        <v>68</v>
      </c>
      <c r="H268" s="29" t="s">
        <v>66</v>
      </c>
      <c r="I268" s="30" t="s">
        <v>67</v>
      </c>
      <c r="J268" s="30" t="s">
        <v>68</v>
      </c>
      <c r="K268" s="34" t="s">
        <v>69</v>
      </c>
      <c r="L268" s="10" t="s">
        <v>70</v>
      </c>
      <c r="M268" s="11"/>
      <c r="N268" s="11"/>
      <c r="O268" s="11"/>
    </row>
    <row r="269" spans="1:22">
      <c r="A269" s="4">
        <v>22</v>
      </c>
      <c r="B269" s="4" t="s">
        <v>333</v>
      </c>
      <c r="C269" t="s">
        <v>575</v>
      </c>
      <c r="D269" s="31">
        <v>1</v>
      </c>
      <c r="E269" s="21" t="s">
        <v>101</v>
      </c>
      <c r="F269" s="21">
        <v>2005</v>
      </c>
      <c r="G269" s="21" t="s">
        <v>5</v>
      </c>
      <c r="H269" s="21" t="s">
        <v>376</v>
      </c>
      <c r="I269" s="21">
        <v>2005</v>
      </c>
      <c r="J269" s="21" t="s">
        <v>5</v>
      </c>
      <c r="K269" s="36" t="s">
        <v>746</v>
      </c>
      <c r="L269" s="12">
        <v>0.40486111111111112</v>
      </c>
      <c r="Q269"/>
      <c r="R269"/>
      <c r="S269"/>
      <c r="T269"/>
      <c r="U269"/>
      <c r="V269"/>
    </row>
    <row r="270" spans="1:22">
      <c r="A270" s="4">
        <v>22</v>
      </c>
      <c r="B270" s="4" t="s">
        <v>333</v>
      </c>
      <c r="C270" t="s">
        <v>575</v>
      </c>
      <c r="D270" s="31">
        <v>2</v>
      </c>
      <c r="E270" s="21" t="s">
        <v>571</v>
      </c>
      <c r="F270" s="21"/>
      <c r="G270" s="21" t="s">
        <v>5</v>
      </c>
      <c r="H270" s="21" t="s">
        <v>100</v>
      </c>
      <c r="I270" s="21"/>
      <c r="J270" s="21" t="s">
        <v>5</v>
      </c>
      <c r="K270" s="36" t="s">
        <v>747</v>
      </c>
      <c r="L270" s="12"/>
      <c r="Q270"/>
      <c r="R270"/>
      <c r="S270"/>
      <c r="T270"/>
      <c r="U270"/>
      <c r="V270"/>
    </row>
    <row r="271" spans="1:22">
      <c r="A271" s="4">
        <v>22</v>
      </c>
      <c r="B271" s="4" t="s">
        <v>333</v>
      </c>
      <c r="C271" t="s">
        <v>575</v>
      </c>
      <c r="D271" s="31">
        <v>3</v>
      </c>
      <c r="E271" s="21" t="s">
        <v>18</v>
      </c>
      <c r="F271" s="21">
        <v>2005</v>
      </c>
      <c r="G271" s="21" t="s">
        <v>9</v>
      </c>
      <c r="H271" s="21" t="s">
        <v>257</v>
      </c>
      <c r="I271" s="21">
        <v>2005</v>
      </c>
      <c r="J271" s="21" t="s">
        <v>9</v>
      </c>
      <c r="K271" s="36" t="s">
        <v>748</v>
      </c>
      <c r="L271" s="12">
        <v>0.40486111111111112</v>
      </c>
      <c r="Q271"/>
      <c r="R271"/>
      <c r="S271"/>
      <c r="T271"/>
      <c r="U271"/>
      <c r="V271"/>
    </row>
    <row r="272" spans="1:22">
      <c r="A272" s="4">
        <v>22</v>
      </c>
      <c r="B272" s="4" t="s">
        <v>333</v>
      </c>
      <c r="C272" t="s">
        <v>575</v>
      </c>
      <c r="D272" s="31">
        <v>4</v>
      </c>
      <c r="E272" s="21" t="s">
        <v>135</v>
      </c>
      <c r="F272" s="21">
        <v>2006</v>
      </c>
      <c r="G272" s="21" t="s">
        <v>5</v>
      </c>
      <c r="H272" s="21" t="s">
        <v>102</v>
      </c>
      <c r="I272" s="21">
        <v>2006</v>
      </c>
      <c r="J272" s="21" t="s">
        <v>5</v>
      </c>
      <c r="K272" s="36" t="s">
        <v>749</v>
      </c>
      <c r="L272" s="12">
        <v>0.40486111111111112</v>
      </c>
      <c r="Q272"/>
      <c r="R272"/>
      <c r="S272"/>
      <c r="T272"/>
      <c r="U272"/>
      <c r="V272"/>
    </row>
    <row r="273" spans="1:22">
      <c r="A273" s="4">
        <v>22</v>
      </c>
      <c r="B273" s="4" t="s">
        <v>333</v>
      </c>
      <c r="C273" t="s">
        <v>575</v>
      </c>
      <c r="D273" s="31">
        <v>5</v>
      </c>
      <c r="E273" s="21" t="s">
        <v>104</v>
      </c>
      <c r="F273" s="21">
        <v>2006</v>
      </c>
      <c r="G273" s="21" t="s">
        <v>9</v>
      </c>
      <c r="H273" s="21" t="s">
        <v>334</v>
      </c>
      <c r="I273" s="21">
        <v>2006</v>
      </c>
      <c r="J273" s="21" t="s">
        <v>9</v>
      </c>
      <c r="K273" s="36" t="s">
        <v>750</v>
      </c>
      <c r="L273" s="12">
        <v>0.40486111111111112</v>
      </c>
      <c r="Q273"/>
      <c r="R273"/>
      <c r="S273"/>
      <c r="T273"/>
      <c r="U273"/>
      <c r="V273"/>
    </row>
    <row r="274" spans="1:22">
      <c r="A274" s="4">
        <v>22</v>
      </c>
      <c r="B274" s="4" t="s">
        <v>333</v>
      </c>
      <c r="C274" t="s">
        <v>575</v>
      </c>
      <c r="D274" s="31"/>
      <c r="E274" s="21" t="s">
        <v>202</v>
      </c>
      <c r="F274" s="21">
        <v>2005</v>
      </c>
      <c r="G274" s="21" t="s">
        <v>2</v>
      </c>
      <c r="H274" s="21" t="s">
        <v>377</v>
      </c>
      <c r="I274" s="21"/>
      <c r="J274" s="21" t="s">
        <v>17</v>
      </c>
      <c r="K274" s="36" t="s">
        <v>595</v>
      </c>
      <c r="L274" s="12">
        <v>0.40486111111111112</v>
      </c>
      <c r="Q274"/>
      <c r="R274"/>
      <c r="S274"/>
      <c r="T274"/>
      <c r="U274"/>
      <c r="V274"/>
    </row>
    <row r="275" spans="1:22">
      <c r="A275" s="4">
        <v>22</v>
      </c>
      <c r="B275" s="4" t="s">
        <v>333</v>
      </c>
      <c r="C275" t="s">
        <v>575</v>
      </c>
      <c r="D275" s="31"/>
      <c r="E275" s="21" t="s">
        <v>131</v>
      </c>
      <c r="F275" s="21">
        <v>2005</v>
      </c>
      <c r="G275" s="21" t="s">
        <v>9</v>
      </c>
      <c r="H275" s="21"/>
      <c r="I275" s="21"/>
      <c r="J275" s="21"/>
      <c r="K275" s="36"/>
      <c r="L275" s="12">
        <v>0.40486111111111112</v>
      </c>
      <c r="Q275"/>
      <c r="R275"/>
      <c r="S275"/>
      <c r="T275"/>
      <c r="U275"/>
      <c r="V275"/>
    </row>
    <row r="276" spans="1:22">
      <c r="C276"/>
      <c r="D276" s="31"/>
      <c r="E276" s="21"/>
      <c r="F276" s="21"/>
      <c r="G276" s="21"/>
      <c r="H276" s="21"/>
      <c r="I276" s="21"/>
      <c r="J276" s="21"/>
      <c r="K276" s="36"/>
      <c r="L276" s="12"/>
      <c r="Q276"/>
      <c r="R276"/>
      <c r="S276"/>
      <c r="T276"/>
      <c r="U276"/>
      <c r="V276"/>
    </row>
    <row r="277" spans="1:22">
      <c r="C277"/>
      <c r="D277" s="31"/>
      <c r="E277" s="21"/>
      <c r="F277" s="21"/>
      <c r="G277" s="21"/>
      <c r="H277" s="21"/>
      <c r="I277" s="21"/>
      <c r="J277" s="21"/>
      <c r="K277" s="36"/>
      <c r="L277" s="12"/>
      <c r="Q277"/>
      <c r="R277"/>
      <c r="S277"/>
      <c r="T277"/>
      <c r="U277"/>
      <c r="V277"/>
    </row>
    <row r="278" spans="1:22">
      <c r="A278" s="5"/>
      <c r="B278" s="6"/>
      <c r="C278" s="6"/>
      <c r="D278" s="26" t="str">
        <f>CONCATENATE("Jízda č: ",A280)</f>
        <v>Jízda č: 23</v>
      </c>
      <c r="E278" s="48" t="str">
        <f>CONCATENATE(C280," - ",B280)</f>
        <v>K2 dorostenci 500m - F</v>
      </c>
      <c r="F278" s="48"/>
      <c r="G278" s="48"/>
      <c r="H278" s="48"/>
      <c r="I278" s="27"/>
      <c r="J278" s="28" t="s">
        <v>61</v>
      </c>
      <c r="K278" s="33">
        <f>+L280</f>
        <v>0.4069444444444445</v>
      </c>
      <c r="L278" s="7"/>
      <c r="M278" s="8">
        <f>$A280</f>
        <v>23</v>
      </c>
      <c r="N278" s="8" t="str">
        <f>CONCATENATE($C280," - ",$B280)</f>
        <v>K2 dorostenci 500m - F</v>
      </c>
      <c r="O278" s="9">
        <f>$K278</f>
        <v>0.4069444444444445</v>
      </c>
    </row>
    <row r="279" spans="1:22">
      <c r="A279" s="6" t="s">
        <v>62</v>
      </c>
      <c r="B279" s="6" t="s">
        <v>63</v>
      </c>
      <c r="C279" s="6" t="s">
        <v>64</v>
      </c>
      <c r="D279" s="29" t="s">
        <v>65</v>
      </c>
      <c r="E279" s="29" t="s">
        <v>66</v>
      </c>
      <c r="F279" s="30" t="s">
        <v>67</v>
      </c>
      <c r="G279" s="30" t="s">
        <v>68</v>
      </c>
      <c r="H279" s="29" t="s">
        <v>66</v>
      </c>
      <c r="I279" s="30" t="s">
        <v>67</v>
      </c>
      <c r="J279" s="30" t="s">
        <v>68</v>
      </c>
      <c r="K279" s="34" t="s">
        <v>69</v>
      </c>
      <c r="L279" s="10" t="s">
        <v>70</v>
      </c>
      <c r="M279" s="11"/>
      <c r="N279" s="11"/>
      <c r="O279" s="11"/>
    </row>
    <row r="280" spans="1:22">
      <c r="A280" s="4">
        <v>23</v>
      </c>
      <c r="B280" s="4" t="s">
        <v>333</v>
      </c>
      <c r="C280" t="s">
        <v>39</v>
      </c>
      <c r="D280" s="31">
        <v>1</v>
      </c>
      <c r="E280" s="21" t="s">
        <v>16</v>
      </c>
      <c r="F280" s="21">
        <v>2005</v>
      </c>
      <c r="G280" s="21" t="s">
        <v>83</v>
      </c>
      <c r="H280" s="21" t="s">
        <v>508</v>
      </c>
      <c r="I280" s="21">
        <v>2005</v>
      </c>
      <c r="J280" s="21" t="s">
        <v>197</v>
      </c>
      <c r="K280" s="36" t="s">
        <v>751</v>
      </c>
      <c r="L280" s="12">
        <v>0.4069444444444445</v>
      </c>
      <c r="Q280"/>
      <c r="R280"/>
      <c r="S280"/>
      <c r="T280"/>
      <c r="U280"/>
      <c r="V280"/>
    </row>
    <row r="281" spans="1:22">
      <c r="A281" s="4">
        <v>23</v>
      </c>
      <c r="B281" s="4" t="s">
        <v>333</v>
      </c>
      <c r="C281" t="s">
        <v>39</v>
      </c>
      <c r="D281" s="31">
        <v>2</v>
      </c>
      <c r="E281" s="21" t="s">
        <v>31</v>
      </c>
      <c r="F281" s="21">
        <v>2006</v>
      </c>
      <c r="G281" s="21" t="s">
        <v>7</v>
      </c>
      <c r="H281" s="21" t="s">
        <v>25</v>
      </c>
      <c r="I281" s="21">
        <v>2006</v>
      </c>
      <c r="J281" s="21" t="s">
        <v>14</v>
      </c>
      <c r="K281" s="36" t="s">
        <v>752</v>
      </c>
      <c r="L281" s="12">
        <v>0.4069444444444445</v>
      </c>
      <c r="Q281"/>
      <c r="R281"/>
      <c r="S281"/>
      <c r="T281"/>
      <c r="U281"/>
      <c r="V281"/>
    </row>
    <row r="282" spans="1:22">
      <c r="A282" s="4">
        <v>23</v>
      </c>
      <c r="B282" s="4" t="s">
        <v>333</v>
      </c>
      <c r="C282" t="s">
        <v>39</v>
      </c>
      <c r="D282" s="31">
        <v>3</v>
      </c>
      <c r="E282" s="21" t="s">
        <v>134</v>
      </c>
      <c r="F282" s="21">
        <v>2006</v>
      </c>
      <c r="G282" s="21" t="s">
        <v>83</v>
      </c>
      <c r="H282" s="21" t="s">
        <v>200</v>
      </c>
      <c r="I282" s="21">
        <v>2006</v>
      </c>
      <c r="J282" s="21" t="s">
        <v>83</v>
      </c>
      <c r="K282" s="36" t="s">
        <v>753</v>
      </c>
      <c r="L282" s="12">
        <v>0.4069444444444445</v>
      </c>
      <c r="Q282"/>
      <c r="R282"/>
      <c r="S282"/>
      <c r="T282"/>
      <c r="U282"/>
      <c r="V282"/>
    </row>
    <row r="283" spans="1:22">
      <c r="A283" s="4">
        <v>23</v>
      </c>
      <c r="B283" s="4" t="s">
        <v>333</v>
      </c>
      <c r="C283" t="s">
        <v>39</v>
      </c>
      <c r="D283" s="31">
        <v>4</v>
      </c>
      <c r="E283" s="21" t="s">
        <v>371</v>
      </c>
      <c r="F283" s="21">
        <v>2005</v>
      </c>
      <c r="G283" s="21" t="s">
        <v>8</v>
      </c>
      <c r="H283" s="21" t="s">
        <v>369</v>
      </c>
      <c r="I283" s="21">
        <v>2005</v>
      </c>
      <c r="J283" s="21" t="s">
        <v>8</v>
      </c>
      <c r="K283" s="36" t="s">
        <v>754</v>
      </c>
      <c r="L283" s="12">
        <v>0.4069444444444445</v>
      </c>
      <c r="Q283"/>
      <c r="R283"/>
      <c r="S283"/>
      <c r="T283"/>
      <c r="U283"/>
      <c r="V283"/>
    </row>
    <row r="284" spans="1:22">
      <c r="A284" s="4">
        <v>23</v>
      </c>
      <c r="B284" s="4" t="s">
        <v>333</v>
      </c>
      <c r="C284" t="s">
        <v>39</v>
      </c>
      <c r="D284" s="31">
        <v>5</v>
      </c>
      <c r="E284" s="21" t="s">
        <v>199</v>
      </c>
      <c r="F284" s="21">
        <v>2006</v>
      </c>
      <c r="G284" s="21" t="s">
        <v>3</v>
      </c>
      <c r="H284" s="21" t="s">
        <v>24</v>
      </c>
      <c r="I284" s="21">
        <v>2006</v>
      </c>
      <c r="J284" s="21" t="s">
        <v>3</v>
      </c>
      <c r="K284" s="36" t="s">
        <v>755</v>
      </c>
      <c r="L284" s="12">
        <v>0.4069444444444445</v>
      </c>
      <c r="Q284"/>
      <c r="R284"/>
      <c r="S284"/>
      <c r="T284"/>
      <c r="U284"/>
      <c r="V284"/>
    </row>
    <row r="285" spans="1:22">
      <c r="A285" s="4">
        <v>23</v>
      </c>
      <c r="B285" s="4" t="s">
        <v>333</v>
      </c>
      <c r="C285" t="s">
        <v>39</v>
      </c>
      <c r="D285" s="31">
        <v>6</v>
      </c>
      <c r="E285" s="21" t="s">
        <v>29</v>
      </c>
      <c r="F285" s="21">
        <v>2006</v>
      </c>
      <c r="G285" s="21" t="s">
        <v>2</v>
      </c>
      <c r="H285" s="21" t="s">
        <v>198</v>
      </c>
      <c r="I285" s="21">
        <v>2006</v>
      </c>
      <c r="J285" s="21" t="s">
        <v>2</v>
      </c>
      <c r="K285" s="36" t="s">
        <v>756</v>
      </c>
      <c r="L285" s="12">
        <v>0.4069444444444445</v>
      </c>
      <c r="Q285"/>
      <c r="R285"/>
      <c r="S285"/>
      <c r="T285"/>
      <c r="U285"/>
      <c r="V285"/>
    </row>
    <row r="286" spans="1:22">
      <c r="A286" s="4">
        <v>23</v>
      </c>
      <c r="B286" s="4" t="s">
        <v>333</v>
      </c>
      <c r="C286" t="s">
        <v>39</v>
      </c>
      <c r="D286" s="31">
        <v>7</v>
      </c>
      <c r="E286" s="21" t="s">
        <v>375</v>
      </c>
      <c r="F286" s="21">
        <v>2006</v>
      </c>
      <c r="G286" s="21" t="s">
        <v>7</v>
      </c>
      <c r="H286" s="21" t="s">
        <v>32</v>
      </c>
      <c r="I286" s="21">
        <v>2006</v>
      </c>
      <c r="J286" s="21" t="s">
        <v>7</v>
      </c>
      <c r="K286" s="36" t="s">
        <v>757</v>
      </c>
      <c r="L286" s="12">
        <v>0.4069444444444445</v>
      </c>
      <c r="Q286"/>
      <c r="R286"/>
      <c r="S286"/>
      <c r="T286"/>
      <c r="U286"/>
      <c r="V286"/>
    </row>
    <row r="287" spans="1:22">
      <c r="A287" s="4">
        <v>23</v>
      </c>
      <c r="B287" s="4" t="s">
        <v>333</v>
      </c>
      <c r="C287" t="s">
        <v>39</v>
      </c>
      <c r="D287" s="31">
        <v>8</v>
      </c>
      <c r="E287" s="21" t="s">
        <v>373</v>
      </c>
      <c r="F287" s="21">
        <v>2005</v>
      </c>
      <c r="G287" s="21" t="s">
        <v>8</v>
      </c>
      <c r="H287" s="21" t="s">
        <v>370</v>
      </c>
      <c r="I287" s="21">
        <v>2006</v>
      </c>
      <c r="J287" s="21" t="s">
        <v>8</v>
      </c>
      <c r="K287" s="36" t="s">
        <v>758</v>
      </c>
      <c r="L287" s="12">
        <v>0.4069444444444445</v>
      </c>
      <c r="Q287"/>
      <c r="R287"/>
      <c r="S287"/>
      <c r="T287"/>
      <c r="U287"/>
      <c r="V287"/>
    </row>
    <row r="288" spans="1:22">
      <c r="A288" s="4">
        <v>23</v>
      </c>
      <c r="B288" s="4" t="s">
        <v>333</v>
      </c>
      <c r="C288" t="s">
        <v>39</v>
      </c>
      <c r="D288" s="31">
        <v>9</v>
      </c>
      <c r="E288" s="21" t="s">
        <v>264</v>
      </c>
      <c r="F288" s="21">
        <v>2006</v>
      </c>
      <c r="G288" s="21" t="s">
        <v>121</v>
      </c>
      <c r="H288" s="21"/>
      <c r="I288" s="21"/>
      <c r="J288" s="21"/>
      <c r="K288" s="36" t="s">
        <v>759</v>
      </c>
      <c r="L288" s="12">
        <v>0.4069444444444445</v>
      </c>
      <c r="Q288"/>
      <c r="R288"/>
      <c r="S288"/>
      <c r="T288"/>
      <c r="U288"/>
      <c r="V288"/>
    </row>
    <row r="289" spans="1:22">
      <c r="C289"/>
      <c r="D289" s="31"/>
      <c r="E289" s="21"/>
      <c r="F289" s="21"/>
      <c r="G289" s="21"/>
      <c r="H289" s="21"/>
      <c r="I289" s="21"/>
      <c r="J289" s="21"/>
      <c r="K289" s="36"/>
      <c r="L289" s="12"/>
      <c r="Q289"/>
      <c r="R289"/>
      <c r="S289"/>
      <c r="T289"/>
      <c r="U289"/>
      <c r="V289"/>
    </row>
    <row r="290" spans="1:22">
      <c r="C290"/>
      <c r="D290" s="31"/>
      <c r="E290" s="21"/>
      <c r="F290" s="21"/>
      <c r="G290" s="21"/>
      <c r="H290" s="21"/>
      <c r="I290" s="21"/>
      <c r="J290" s="21"/>
      <c r="K290" s="36"/>
      <c r="L290" s="12"/>
      <c r="Q290"/>
      <c r="R290"/>
      <c r="S290"/>
      <c r="T290"/>
      <c r="U290"/>
      <c r="V290"/>
    </row>
    <row r="291" spans="1:22">
      <c r="A291" s="5"/>
      <c r="B291" s="6"/>
      <c r="C291" s="6"/>
      <c r="D291" s="26" t="str">
        <f>CONCATENATE("Jízda č: ",A293)</f>
        <v>Jízda č: 24</v>
      </c>
      <c r="E291" s="48" t="str">
        <f>CONCATENATE(C293," - ",B293)</f>
        <v>K2 junioři 500m - F</v>
      </c>
      <c r="F291" s="48"/>
      <c r="G291" s="48"/>
      <c r="H291" s="48"/>
      <c r="I291" s="27"/>
      <c r="J291" s="28" t="s">
        <v>61</v>
      </c>
      <c r="K291" s="33">
        <f>+L293</f>
        <v>0.40902777777777777</v>
      </c>
      <c r="L291" s="7"/>
      <c r="M291" s="8">
        <f>$A293</f>
        <v>24</v>
      </c>
      <c r="N291" s="8" t="str">
        <f>CONCATENATE($C293," - ",$B293)</f>
        <v>K2 junioři 500m - F</v>
      </c>
      <c r="O291" s="9">
        <f>$K291</f>
        <v>0.40902777777777777</v>
      </c>
    </row>
    <row r="292" spans="1:22">
      <c r="A292" s="6" t="s">
        <v>62</v>
      </c>
      <c r="B292" s="6" t="s">
        <v>63</v>
      </c>
      <c r="C292" s="6" t="s">
        <v>64</v>
      </c>
      <c r="D292" s="29" t="s">
        <v>65</v>
      </c>
      <c r="E292" s="29" t="s">
        <v>66</v>
      </c>
      <c r="F292" s="30" t="s">
        <v>67</v>
      </c>
      <c r="G292" s="30" t="s">
        <v>68</v>
      </c>
      <c r="H292" s="29" t="s">
        <v>66</v>
      </c>
      <c r="I292" s="30" t="s">
        <v>67</v>
      </c>
      <c r="J292" s="30" t="s">
        <v>68</v>
      </c>
      <c r="K292" s="34" t="s">
        <v>69</v>
      </c>
      <c r="L292" s="10" t="s">
        <v>70</v>
      </c>
      <c r="M292" s="11"/>
      <c r="N292" s="11"/>
      <c r="O292" s="11"/>
    </row>
    <row r="293" spans="1:22">
      <c r="A293" s="4">
        <v>24</v>
      </c>
      <c r="B293" s="4" t="s">
        <v>333</v>
      </c>
      <c r="C293" t="s">
        <v>190</v>
      </c>
      <c r="D293" s="31">
        <v>1</v>
      </c>
      <c r="E293" s="21" t="s">
        <v>1</v>
      </c>
      <c r="F293" s="21">
        <v>2004</v>
      </c>
      <c r="G293" s="21" t="s">
        <v>5</v>
      </c>
      <c r="H293" s="21" t="s">
        <v>6</v>
      </c>
      <c r="I293" s="21">
        <v>2004</v>
      </c>
      <c r="J293" s="21" t="s">
        <v>5</v>
      </c>
      <c r="K293" s="36" t="s">
        <v>760</v>
      </c>
      <c r="L293" s="12">
        <v>0.40902777777777777</v>
      </c>
      <c r="Q293"/>
      <c r="R293"/>
      <c r="S293"/>
      <c r="T293"/>
      <c r="U293"/>
      <c r="V293"/>
    </row>
    <row r="294" spans="1:22">
      <c r="A294" s="4">
        <v>24</v>
      </c>
      <c r="B294" s="4" t="s">
        <v>333</v>
      </c>
      <c r="C294" t="s">
        <v>190</v>
      </c>
      <c r="D294" s="31">
        <v>2</v>
      </c>
      <c r="E294" s="21" t="s">
        <v>98</v>
      </c>
      <c r="F294" s="21">
        <v>2003</v>
      </c>
      <c r="G294" s="21" t="s">
        <v>14</v>
      </c>
      <c r="H294" s="21" t="s">
        <v>15</v>
      </c>
      <c r="I294" s="21">
        <v>2005</v>
      </c>
      <c r="J294" s="21" t="s">
        <v>14</v>
      </c>
      <c r="K294" s="36" t="s">
        <v>761</v>
      </c>
      <c r="L294" s="12">
        <v>0.40902777777777777</v>
      </c>
      <c r="Q294"/>
      <c r="R294"/>
      <c r="S294"/>
      <c r="T294"/>
      <c r="U294"/>
      <c r="V294"/>
    </row>
    <row r="295" spans="1:22">
      <c r="C295"/>
      <c r="D295" s="31"/>
      <c r="E295" s="21"/>
      <c r="F295" s="21"/>
      <c r="G295" s="21"/>
      <c r="H295" s="21"/>
      <c r="I295" s="21"/>
      <c r="J295" s="21"/>
      <c r="K295" s="36"/>
      <c r="L295" s="12"/>
      <c r="Q295"/>
      <c r="R295"/>
      <c r="S295"/>
      <c r="T295"/>
      <c r="U295"/>
      <c r="V295"/>
    </row>
    <row r="296" spans="1:22">
      <c r="C296"/>
      <c r="D296" s="31"/>
      <c r="E296" s="21"/>
      <c r="F296" s="21"/>
      <c r="G296" s="21"/>
      <c r="H296" s="21"/>
      <c r="I296" s="21"/>
      <c r="J296" s="21"/>
      <c r="K296" s="36"/>
      <c r="L296" s="12"/>
      <c r="Q296"/>
      <c r="R296"/>
      <c r="S296"/>
      <c r="T296"/>
      <c r="U296"/>
      <c r="V296"/>
    </row>
    <row r="297" spans="1:22">
      <c r="A297" s="5"/>
      <c r="B297" s="6"/>
      <c r="C297" s="6"/>
      <c r="D297" s="26" t="str">
        <f>CONCATENATE("Jízda č: ",A299)</f>
        <v>Jízda č: 25</v>
      </c>
      <c r="E297" s="48" t="str">
        <f>CONCATENATE(C299," - ",B299)</f>
        <v>K2 benjamínky - A 500m - F</v>
      </c>
      <c r="F297" s="48"/>
      <c r="G297" s="48"/>
      <c r="H297" s="48"/>
      <c r="I297" s="27"/>
      <c r="J297" s="28" t="s">
        <v>61</v>
      </c>
      <c r="K297" s="33">
        <f>+L299</f>
        <v>0.41111111111111115</v>
      </c>
      <c r="L297" s="7"/>
      <c r="M297" s="8">
        <f>$A299</f>
        <v>25</v>
      </c>
      <c r="N297" s="8" t="str">
        <f>CONCATENATE($C299," - ",$B299)</f>
        <v>K2 benjamínky - A 500m - F</v>
      </c>
      <c r="O297" s="9">
        <f>$K297</f>
        <v>0.41111111111111115</v>
      </c>
    </row>
    <row r="298" spans="1:22">
      <c r="A298" s="6" t="s">
        <v>62</v>
      </c>
      <c r="B298" s="6" t="s">
        <v>63</v>
      </c>
      <c r="C298" s="6" t="s">
        <v>64</v>
      </c>
      <c r="D298" s="29" t="s">
        <v>65</v>
      </c>
      <c r="E298" s="29" t="s">
        <v>66</v>
      </c>
      <c r="F298" s="30" t="s">
        <v>67</v>
      </c>
      <c r="G298" s="30" t="s">
        <v>68</v>
      </c>
      <c r="H298" s="29" t="s">
        <v>66</v>
      </c>
      <c r="I298" s="30" t="s">
        <v>67</v>
      </c>
      <c r="J298" s="30" t="s">
        <v>68</v>
      </c>
      <c r="K298" s="34" t="s">
        <v>69</v>
      </c>
      <c r="L298" s="10" t="s">
        <v>70</v>
      </c>
      <c r="M298" s="11"/>
      <c r="N298" s="11"/>
      <c r="O298" s="11"/>
    </row>
    <row r="299" spans="1:22">
      <c r="A299" s="4">
        <v>25</v>
      </c>
      <c r="B299" s="4" t="s">
        <v>333</v>
      </c>
      <c r="C299" t="s">
        <v>48</v>
      </c>
      <c r="D299" s="31">
        <v>1</v>
      </c>
      <c r="E299" s="21" t="s">
        <v>234</v>
      </c>
      <c r="F299" s="21">
        <v>2009</v>
      </c>
      <c r="G299" s="21" t="s">
        <v>3</v>
      </c>
      <c r="H299" s="21" t="s">
        <v>295</v>
      </c>
      <c r="I299" s="21">
        <v>2009</v>
      </c>
      <c r="J299" s="21" t="s">
        <v>3</v>
      </c>
      <c r="K299" s="36" t="s">
        <v>657</v>
      </c>
      <c r="L299" s="12">
        <v>0.41111111111111115</v>
      </c>
      <c r="Q299"/>
      <c r="R299"/>
      <c r="S299"/>
      <c r="T299"/>
      <c r="U299"/>
      <c r="V299"/>
    </row>
    <row r="300" spans="1:22">
      <c r="A300" s="4">
        <v>25</v>
      </c>
      <c r="B300" s="4" t="s">
        <v>333</v>
      </c>
      <c r="C300" t="s">
        <v>48</v>
      </c>
      <c r="D300" s="31">
        <v>2</v>
      </c>
      <c r="E300" s="21" t="s">
        <v>176</v>
      </c>
      <c r="F300" s="21">
        <v>2009</v>
      </c>
      <c r="G300" s="21" t="s">
        <v>2</v>
      </c>
      <c r="H300" s="21" t="s">
        <v>232</v>
      </c>
      <c r="I300" s="21">
        <v>2009</v>
      </c>
      <c r="J300" s="21" t="s">
        <v>21</v>
      </c>
      <c r="K300" s="36" t="s">
        <v>762</v>
      </c>
      <c r="L300" s="12">
        <v>0.41111111111111115</v>
      </c>
      <c r="Q300"/>
      <c r="R300"/>
      <c r="S300"/>
      <c r="T300"/>
      <c r="U300"/>
      <c r="V300"/>
    </row>
    <row r="301" spans="1:22">
      <c r="A301" s="4">
        <v>25</v>
      </c>
      <c r="B301" s="4" t="s">
        <v>333</v>
      </c>
      <c r="C301" t="s">
        <v>48</v>
      </c>
      <c r="D301" s="31">
        <v>3</v>
      </c>
      <c r="E301" s="21" t="s">
        <v>117</v>
      </c>
      <c r="F301" s="21">
        <v>2009</v>
      </c>
      <c r="G301" s="21" t="s">
        <v>7</v>
      </c>
      <c r="H301" s="21" t="s">
        <v>434</v>
      </c>
      <c r="I301" s="21">
        <v>2009</v>
      </c>
      <c r="J301" s="21" t="s">
        <v>7</v>
      </c>
      <c r="K301" s="36" t="s">
        <v>763</v>
      </c>
      <c r="L301" s="12">
        <v>0.41111111111111115</v>
      </c>
      <c r="Q301"/>
      <c r="R301"/>
      <c r="S301"/>
      <c r="T301"/>
      <c r="U301"/>
      <c r="V301"/>
    </row>
    <row r="302" spans="1:22">
      <c r="A302" s="4">
        <v>25</v>
      </c>
      <c r="B302" s="4" t="s">
        <v>333</v>
      </c>
      <c r="C302" t="s">
        <v>48</v>
      </c>
      <c r="D302" s="31">
        <v>4</v>
      </c>
      <c r="E302" s="21" t="s">
        <v>175</v>
      </c>
      <c r="F302" s="21">
        <v>2009</v>
      </c>
      <c r="G302" s="21" t="s">
        <v>83</v>
      </c>
      <c r="H302" s="21" t="s">
        <v>433</v>
      </c>
      <c r="I302" s="21">
        <v>2009</v>
      </c>
      <c r="J302" s="21" t="s">
        <v>83</v>
      </c>
      <c r="K302" s="36" t="s">
        <v>666</v>
      </c>
      <c r="L302" s="12">
        <v>0.41111111111111115</v>
      </c>
      <c r="Q302"/>
      <c r="R302"/>
      <c r="S302"/>
      <c r="T302"/>
      <c r="U302"/>
      <c r="V302"/>
    </row>
    <row r="303" spans="1:22">
      <c r="A303" s="4">
        <v>25</v>
      </c>
      <c r="B303" s="4" t="s">
        <v>333</v>
      </c>
      <c r="C303" t="s">
        <v>48</v>
      </c>
      <c r="D303" s="31">
        <v>5</v>
      </c>
      <c r="E303" s="21" t="s">
        <v>233</v>
      </c>
      <c r="F303" s="21">
        <v>2009</v>
      </c>
      <c r="G303" s="21" t="s">
        <v>17</v>
      </c>
      <c r="H303" s="21" t="s">
        <v>181</v>
      </c>
      <c r="I303" s="21">
        <v>2009</v>
      </c>
      <c r="J303" s="21" t="s">
        <v>17</v>
      </c>
      <c r="K303" s="36" t="s">
        <v>764</v>
      </c>
      <c r="L303" s="12">
        <v>0.41111111111111115</v>
      </c>
      <c r="Q303"/>
      <c r="R303"/>
      <c r="S303"/>
      <c r="T303"/>
      <c r="U303"/>
      <c r="V303"/>
    </row>
    <row r="304" spans="1:22">
      <c r="A304" s="4">
        <v>25</v>
      </c>
      <c r="B304" s="4" t="s">
        <v>333</v>
      </c>
      <c r="C304" t="s">
        <v>48</v>
      </c>
      <c r="D304" s="31">
        <v>6</v>
      </c>
      <c r="E304" s="21" t="s">
        <v>436</v>
      </c>
      <c r="F304" s="21">
        <v>2009</v>
      </c>
      <c r="G304" s="21" t="s">
        <v>7</v>
      </c>
      <c r="H304" s="21" t="s">
        <v>435</v>
      </c>
      <c r="I304" s="21">
        <v>2009</v>
      </c>
      <c r="J304" s="21" t="s">
        <v>7</v>
      </c>
      <c r="K304" s="36" t="s">
        <v>765</v>
      </c>
      <c r="L304" s="12">
        <v>0.41111111111111115</v>
      </c>
      <c r="Q304"/>
      <c r="R304"/>
      <c r="S304"/>
      <c r="T304"/>
      <c r="U304"/>
      <c r="V304"/>
    </row>
    <row r="305" spans="1:22">
      <c r="A305" s="4">
        <v>25</v>
      </c>
      <c r="B305" s="4" t="s">
        <v>333</v>
      </c>
      <c r="C305" t="s">
        <v>48</v>
      </c>
      <c r="D305" s="31">
        <v>7</v>
      </c>
      <c r="E305" s="21" t="s">
        <v>174</v>
      </c>
      <c r="F305" s="21">
        <v>2009</v>
      </c>
      <c r="G305" s="21" t="s">
        <v>121</v>
      </c>
      <c r="H305" s="21" t="s">
        <v>294</v>
      </c>
      <c r="I305" s="21">
        <v>2009</v>
      </c>
      <c r="J305" s="21" t="s">
        <v>360</v>
      </c>
      <c r="K305" s="36" t="s">
        <v>766</v>
      </c>
      <c r="L305" s="12">
        <v>0.41111111111111115</v>
      </c>
      <c r="Q305"/>
      <c r="R305"/>
      <c r="S305"/>
      <c r="T305"/>
      <c r="U305"/>
      <c r="V305"/>
    </row>
    <row r="306" spans="1:22">
      <c r="A306" s="4">
        <v>25</v>
      </c>
      <c r="B306" s="4" t="s">
        <v>333</v>
      </c>
      <c r="C306" t="s">
        <v>48</v>
      </c>
      <c r="D306" s="31">
        <v>8</v>
      </c>
      <c r="E306" s="21" t="s">
        <v>428</v>
      </c>
      <c r="F306" s="21">
        <v>2009</v>
      </c>
      <c r="G306" s="21" t="s">
        <v>122</v>
      </c>
      <c r="H306" s="21" t="s">
        <v>429</v>
      </c>
      <c r="I306" s="21">
        <v>2009</v>
      </c>
      <c r="J306" s="21" t="s">
        <v>122</v>
      </c>
      <c r="K306" s="36" t="s">
        <v>767</v>
      </c>
      <c r="L306" s="12">
        <v>0.41111111111111115</v>
      </c>
      <c r="Q306"/>
      <c r="R306"/>
      <c r="S306"/>
      <c r="T306"/>
      <c r="U306"/>
      <c r="V306"/>
    </row>
    <row r="307" spans="1:22">
      <c r="A307" s="4">
        <v>25</v>
      </c>
      <c r="B307" s="4" t="s">
        <v>333</v>
      </c>
      <c r="C307" t="s">
        <v>48</v>
      </c>
      <c r="D307" s="31">
        <v>9</v>
      </c>
      <c r="E307" s="21" t="s">
        <v>437</v>
      </c>
      <c r="F307" s="21">
        <v>2011</v>
      </c>
      <c r="G307" s="21" t="s">
        <v>8</v>
      </c>
      <c r="H307" s="21" t="s">
        <v>427</v>
      </c>
      <c r="I307" s="21">
        <v>2009</v>
      </c>
      <c r="J307" s="21" t="s">
        <v>8</v>
      </c>
      <c r="K307" s="36" t="s">
        <v>768</v>
      </c>
      <c r="L307" s="12">
        <v>0.41111111111111115</v>
      </c>
      <c r="Q307"/>
      <c r="R307"/>
      <c r="S307"/>
      <c r="T307"/>
      <c r="U307"/>
      <c r="V307"/>
    </row>
    <row r="308" spans="1:22">
      <c r="A308" s="4">
        <v>25</v>
      </c>
      <c r="B308" s="4" t="s">
        <v>333</v>
      </c>
      <c r="C308" t="s">
        <v>48</v>
      </c>
      <c r="D308" s="31"/>
      <c r="E308" s="21" t="s">
        <v>432</v>
      </c>
      <c r="F308" s="21">
        <v>2009</v>
      </c>
      <c r="G308" s="21" t="s">
        <v>83</v>
      </c>
      <c r="H308" s="21" t="s">
        <v>431</v>
      </c>
      <c r="I308" s="21">
        <v>2009</v>
      </c>
      <c r="J308" s="21" t="s">
        <v>83</v>
      </c>
      <c r="K308" s="36" t="s">
        <v>609</v>
      </c>
      <c r="L308" s="12">
        <v>0.41111111111111115</v>
      </c>
      <c r="Q308"/>
      <c r="R308"/>
      <c r="S308"/>
      <c r="T308"/>
      <c r="U308"/>
      <c r="V308"/>
    </row>
    <row r="309" spans="1:22">
      <c r="A309" s="4">
        <v>25</v>
      </c>
      <c r="B309" s="4" t="s">
        <v>333</v>
      </c>
      <c r="C309" t="s">
        <v>48</v>
      </c>
      <c r="D309" s="31"/>
      <c r="E309" s="21" t="s">
        <v>293</v>
      </c>
      <c r="F309" s="21">
        <v>2009</v>
      </c>
      <c r="G309" s="21" t="s">
        <v>34</v>
      </c>
      <c r="H309" s="21"/>
      <c r="I309" s="21"/>
      <c r="J309" s="21"/>
      <c r="K309" s="36" t="s">
        <v>595</v>
      </c>
      <c r="L309" s="12">
        <v>0.41111111111111115</v>
      </c>
      <c r="Q309"/>
      <c r="R309"/>
      <c r="S309"/>
      <c r="T309"/>
      <c r="U309"/>
      <c r="V309"/>
    </row>
    <row r="310" spans="1:22">
      <c r="C310"/>
      <c r="D310" s="31"/>
      <c r="E310" s="21"/>
      <c r="F310" s="21"/>
      <c r="G310" s="21"/>
      <c r="H310" s="21"/>
      <c r="I310" s="21"/>
      <c r="J310" s="21"/>
      <c r="K310" s="36"/>
      <c r="L310" s="12"/>
      <c r="Q310"/>
      <c r="R310"/>
      <c r="S310"/>
      <c r="T310"/>
      <c r="U310"/>
      <c r="V310"/>
    </row>
    <row r="311" spans="1:22">
      <c r="C311"/>
      <c r="D311" s="31"/>
      <c r="E311" s="21"/>
      <c r="F311" s="21"/>
      <c r="G311" s="21"/>
      <c r="H311" s="21"/>
      <c r="I311" s="21"/>
      <c r="J311" s="21"/>
      <c r="K311" s="36"/>
      <c r="L311" s="12"/>
      <c r="Q311"/>
      <c r="R311"/>
      <c r="S311"/>
      <c r="T311"/>
      <c r="U311"/>
      <c r="V311"/>
    </row>
    <row r="312" spans="1:22">
      <c r="C312"/>
      <c r="D312" s="31"/>
      <c r="E312" s="21"/>
      <c r="F312" s="21"/>
      <c r="G312" s="21"/>
      <c r="H312" s="21"/>
      <c r="I312" s="21"/>
      <c r="J312" s="21"/>
      <c r="K312" s="36"/>
      <c r="L312" s="12"/>
      <c r="Q312"/>
      <c r="R312"/>
      <c r="S312"/>
      <c r="T312"/>
      <c r="U312"/>
      <c r="V312"/>
    </row>
    <row r="313" spans="1:22">
      <c r="A313" s="5"/>
      <c r="B313" s="6"/>
      <c r="C313" s="6"/>
      <c r="D313" s="26" t="str">
        <f>CONCATENATE("Jízda č: ",A315)</f>
        <v>Jízda č: 26</v>
      </c>
      <c r="E313" s="48" t="str">
        <f>CONCATENATE(C315," - ",B315)</f>
        <v>K2 benjamínky - B 500m - F</v>
      </c>
      <c r="F313" s="48"/>
      <c r="G313" s="48"/>
      <c r="H313" s="48"/>
      <c r="I313" s="27"/>
      <c r="J313" s="28" t="s">
        <v>61</v>
      </c>
      <c r="K313" s="33">
        <f>+L315</f>
        <v>0.41319444444444442</v>
      </c>
      <c r="L313" s="7"/>
      <c r="M313" s="8">
        <f>$A315</f>
        <v>26</v>
      </c>
      <c r="N313" s="8" t="str">
        <f>CONCATENATE($C315," - ",$B315)</f>
        <v>K2 benjamínky - B 500m - F</v>
      </c>
      <c r="O313" s="9">
        <f>$K313</f>
        <v>0.41319444444444442</v>
      </c>
    </row>
    <row r="314" spans="1:22">
      <c r="A314" s="6" t="s">
        <v>62</v>
      </c>
      <c r="B314" s="6" t="s">
        <v>63</v>
      </c>
      <c r="C314" s="6" t="s">
        <v>64</v>
      </c>
      <c r="D314" s="29" t="s">
        <v>65</v>
      </c>
      <c r="E314" s="29" t="s">
        <v>66</v>
      </c>
      <c r="F314" s="30" t="s">
        <v>67</v>
      </c>
      <c r="G314" s="30" t="s">
        <v>68</v>
      </c>
      <c r="H314" s="29" t="s">
        <v>66</v>
      </c>
      <c r="I314" s="30" t="s">
        <v>67</v>
      </c>
      <c r="J314" s="30" t="s">
        <v>68</v>
      </c>
      <c r="K314" s="34" t="s">
        <v>69</v>
      </c>
      <c r="L314" s="10" t="s">
        <v>70</v>
      </c>
      <c r="M314" s="11"/>
      <c r="N314" s="11"/>
      <c r="O314" s="11"/>
    </row>
    <row r="315" spans="1:22">
      <c r="A315" s="4">
        <v>26</v>
      </c>
      <c r="B315" s="4" t="s">
        <v>333</v>
      </c>
      <c r="C315" t="s">
        <v>52</v>
      </c>
      <c r="D315" s="31">
        <v>1</v>
      </c>
      <c r="E315" s="21" t="s">
        <v>450</v>
      </c>
      <c r="F315" s="21">
        <v>2010</v>
      </c>
      <c r="G315" s="21" t="s">
        <v>360</v>
      </c>
      <c r="H315" s="21" t="s">
        <v>313</v>
      </c>
      <c r="I315" s="21">
        <v>2010</v>
      </c>
      <c r="J315" s="21" t="s">
        <v>360</v>
      </c>
      <c r="K315" s="36" t="s">
        <v>769</v>
      </c>
      <c r="L315" s="12">
        <v>0.41319444444444442</v>
      </c>
      <c r="Q315"/>
      <c r="R315"/>
      <c r="S315"/>
      <c r="T315"/>
      <c r="U315"/>
      <c r="V315"/>
    </row>
    <row r="316" spans="1:22">
      <c r="A316" s="4">
        <v>26</v>
      </c>
      <c r="B316" s="4" t="s">
        <v>333</v>
      </c>
      <c r="C316" t="s">
        <v>52</v>
      </c>
      <c r="D316" s="31">
        <v>2</v>
      </c>
      <c r="E316" s="21" t="s">
        <v>310</v>
      </c>
      <c r="F316" s="21">
        <v>2010</v>
      </c>
      <c r="G316" s="21" t="s">
        <v>121</v>
      </c>
      <c r="H316" s="21" t="s">
        <v>309</v>
      </c>
      <c r="I316" s="21">
        <v>2010</v>
      </c>
      <c r="J316" s="21" t="s">
        <v>121</v>
      </c>
      <c r="K316" s="36" t="s">
        <v>770</v>
      </c>
      <c r="L316" s="12">
        <v>0.41319444444444442</v>
      </c>
      <c r="Q316"/>
      <c r="R316"/>
      <c r="S316"/>
      <c r="T316"/>
      <c r="U316"/>
      <c r="V316"/>
    </row>
    <row r="317" spans="1:22">
      <c r="A317" s="4">
        <v>26</v>
      </c>
      <c r="B317" s="4" t="s">
        <v>333</v>
      </c>
      <c r="C317" t="s">
        <v>52</v>
      </c>
      <c r="D317" s="31">
        <v>3</v>
      </c>
      <c r="E317" s="21" t="s">
        <v>242</v>
      </c>
      <c r="F317" s="21">
        <v>2011</v>
      </c>
      <c r="G317" s="21" t="s">
        <v>0</v>
      </c>
      <c r="H317" s="21" t="s">
        <v>311</v>
      </c>
      <c r="I317" s="21">
        <v>2010</v>
      </c>
      <c r="J317" s="21" t="s">
        <v>0</v>
      </c>
      <c r="K317" s="36" t="s">
        <v>771</v>
      </c>
      <c r="L317" s="12">
        <v>0.41319444444444442</v>
      </c>
      <c r="Q317"/>
      <c r="R317"/>
      <c r="S317"/>
      <c r="T317"/>
      <c r="U317"/>
      <c r="V317"/>
    </row>
    <row r="318" spans="1:22">
      <c r="A318" s="4">
        <v>26</v>
      </c>
      <c r="B318" s="4" t="s">
        <v>333</v>
      </c>
      <c r="C318" t="s">
        <v>52</v>
      </c>
      <c r="D318" s="31">
        <v>4</v>
      </c>
      <c r="E318" s="21" t="s">
        <v>182</v>
      </c>
      <c r="F318" s="21">
        <v>2010</v>
      </c>
      <c r="G318" s="21" t="s">
        <v>17</v>
      </c>
      <c r="H318" s="21" t="s">
        <v>312</v>
      </c>
      <c r="I318" s="21">
        <v>2010</v>
      </c>
      <c r="J318" s="21" t="s">
        <v>17</v>
      </c>
      <c r="K318" s="36" t="s">
        <v>772</v>
      </c>
      <c r="L318" s="12">
        <v>0.41319444444444442</v>
      </c>
      <c r="Q318"/>
      <c r="R318"/>
      <c r="S318"/>
      <c r="T318"/>
      <c r="U318"/>
      <c r="V318"/>
    </row>
    <row r="319" spans="1:22">
      <c r="A319" s="4">
        <v>26</v>
      </c>
      <c r="B319" s="4" t="s">
        <v>333</v>
      </c>
      <c r="C319" t="s">
        <v>52</v>
      </c>
      <c r="D319" s="31">
        <v>5</v>
      </c>
      <c r="E319" s="21" t="s">
        <v>171</v>
      </c>
      <c r="F319" s="21">
        <v>2010</v>
      </c>
      <c r="G319" s="21" t="s">
        <v>22</v>
      </c>
      <c r="H319" s="21" t="s">
        <v>451</v>
      </c>
      <c r="I319" s="21">
        <v>2010</v>
      </c>
      <c r="J319" s="21" t="s">
        <v>22</v>
      </c>
      <c r="K319" s="36" t="s">
        <v>773</v>
      </c>
      <c r="L319" s="12">
        <v>0.41319444444444442</v>
      </c>
      <c r="Q319"/>
      <c r="R319"/>
      <c r="S319"/>
      <c r="T319"/>
      <c r="U319"/>
      <c r="V319"/>
    </row>
    <row r="320" spans="1:22">
      <c r="A320" s="4">
        <v>26</v>
      </c>
      <c r="B320" s="4" t="s">
        <v>333</v>
      </c>
      <c r="C320" t="s">
        <v>52</v>
      </c>
      <c r="D320" s="31">
        <v>6</v>
      </c>
      <c r="E320" s="21" t="s">
        <v>515</v>
      </c>
      <c r="F320" s="21">
        <v>2010</v>
      </c>
      <c r="G320" s="21" t="s">
        <v>8</v>
      </c>
      <c r="H320" s="21" t="s">
        <v>516</v>
      </c>
      <c r="I320" s="21">
        <v>2013</v>
      </c>
      <c r="J320" s="21" t="s">
        <v>8</v>
      </c>
      <c r="K320" s="36" t="s">
        <v>774</v>
      </c>
      <c r="L320" s="12">
        <v>0.41319444444444442</v>
      </c>
      <c r="Q320"/>
      <c r="R320"/>
      <c r="S320"/>
      <c r="T320"/>
      <c r="U320"/>
      <c r="V320"/>
    </row>
    <row r="321" spans="1:22">
      <c r="A321" s="4">
        <v>26</v>
      </c>
      <c r="B321" s="4" t="s">
        <v>333</v>
      </c>
      <c r="C321" t="s">
        <v>52</v>
      </c>
      <c r="D321" s="31">
        <v>7</v>
      </c>
      <c r="E321" s="21" t="s">
        <v>455</v>
      </c>
      <c r="F321" s="21">
        <v>2011</v>
      </c>
      <c r="G321" s="21" t="s">
        <v>8</v>
      </c>
      <c r="H321" s="21" t="s">
        <v>449</v>
      </c>
      <c r="I321" s="21">
        <v>2010</v>
      </c>
      <c r="J321" s="21" t="s">
        <v>8</v>
      </c>
      <c r="K321" s="36" t="s">
        <v>775</v>
      </c>
      <c r="L321" s="12">
        <v>0.41319444444444442</v>
      </c>
      <c r="Q321"/>
      <c r="R321"/>
      <c r="S321"/>
      <c r="T321"/>
      <c r="U321"/>
      <c r="V321"/>
    </row>
    <row r="322" spans="1:22">
      <c r="C322"/>
      <c r="D322" s="31"/>
      <c r="E322" s="21"/>
      <c r="F322" s="21"/>
      <c r="G322" s="21"/>
      <c r="H322" s="21"/>
      <c r="I322" s="21"/>
      <c r="J322" s="21"/>
      <c r="K322" s="36"/>
      <c r="L322" s="12"/>
      <c r="Q322"/>
      <c r="R322"/>
      <c r="S322"/>
      <c r="T322"/>
      <c r="U322"/>
      <c r="V322"/>
    </row>
    <row r="323" spans="1:22">
      <c r="C323"/>
      <c r="D323" s="31"/>
      <c r="E323" s="21"/>
      <c r="F323" s="21"/>
      <c r="G323" s="21"/>
      <c r="H323" s="21"/>
      <c r="I323" s="21"/>
      <c r="J323" s="21"/>
      <c r="K323" s="36"/>
      <c r="L323" s="12"/>
      <c r="Q323"/>
      <c r="R323"/>
      <c r="S323"/>
      <c r="T323"/>
      <c r="U323"/>
      <c r="V323"/>
    </row>
    <row r="324" spans="1:22">
      <c r="A324" s="5"/>
      <c r="B324" s="6"/>
      <c r="C324" s="6"/>
      <c r="D324" s="26" t="str">
        <f>CONCATENATE("Jízda č: ",A326)</f>
        <v>Jízda č: 27</v>
      </c>
      <c r="E324" s="48" t="str">
        <f>CONCATENATE(C326," - ",B326)</f>
        <v>K2 benjamínky - B 500m - F</v>
      </c>
      <c r="F324" s="48"/>
      <c r="G324" s="48"/>
      <c r="H324" s="48"/>
      <c r="I324" s="27"/>
      <c r="J324" s="28" t="s">
        <v>61</v>
      </c>
      <c r="K324" s="33">
        <f>+L326</f>
        <v>0.41388888888888892</v>
      </c>
      <c r="L324" s="7"/>
      <c r="M324" s="8">
        <f>$A326</f>
        <v>27</v>
      </c>
      <c r="N324" s="8" t="str">
        <f>CONCATENATE($C326," - ",$B326)</f>
        <v>K2 benjamínky - B 500m - F</v>
      </c>
      <c r="O324" s="9">
        <f>$K324</f>
        <v>0.41388888888888892</v>
      </c>
    </row>
    <row r="325" spans="1:22">
      <c r="A325" s="6" t="s">
        <v>62</v>
      </c>
      <c r="B325" s="6" t="s">
        <v>63</v>
      </c>
      <c r="C325" s="6" t="s">
        <v>64</v>
      </c>
      <c r="D325" s="29" t="s">
        <v>65</v>
      </c>
      <c r="E325" s="29" t="s">
        <v>66</v>
      </c>
      <c r="F325" s="30" t="s">
        <v>67</v>
      </c>
      <c r="G325" s="30" t="s">
        <v>68</v>
      </c>
      <c r="H325" s="29" t="s">
        <v>66</v>
      </c>
      <c r="I325" s="30" t="s">
        <v>67</v>
      </c>
      <c r="J325" s="30" t="s">
        <v>68</v>
      </c>
      <c r="K325" s="34" t="s">
        <v>69</v>
      </c>
      <c r="L325" s="10" t="s">
        <v>70</v>
      </c>
      <c r="M325" s="11"/>
      <c r="N325" s="11"/>
      <c r="O325" s="11"/>
    </row>
    <row r="326" spans="1:22">
      <c r="A326" s="4">
        <v>27</v>
      </c>
      <c r="B326" s="4" t="s">
        <v>333</v>
      </c>
      <c r="C326" t="s">
        <v>52</v>
      </c>
      <c r="D326" s="31">
        <v>1</v>
      </c>
      <c r="E326" s="21" t="s">
        <v>240</v>
      </c>
      <c r="F326" s="21">
        <v>2010</v>
      </c>
      <c r="G326" s="21" t="s">
        <v>34</v>
      </c>
      <c r="H326" s="21" t="s">
        <v>241</v>
      </c>
      <c r="I326" s="21">
        <v>2010</v>
      </c>
      <c r="J326" s="21" t="s">
        <v>26</v>
      </c>
      <c r="K326" s="36" t="s">
        <v>776</v>
      </c>
      <c r="L326" s="12">
        <v>0.41388888888888892</v>
      </c>
      <c r="Q326"/>
      <c r="R326"/>
      <c r="S326"/>
      <c r="T326"/>
      <c r="U326"/>
      <c r="V326"/>
    </row>
    <row r="327" spans="1:22">
      <c r="A327" s="4">
        <v>27</v>
      </c>
      <c r="B327" s="4" t="s">
        <v>333</v>
      </c>
      <c r="C327" t="s">
        <v>52</v>
      </c>
      <c r="D327" s="31">
        <v>2</v>
      </c>
      <c r="E327" s="21" t="s">
        <v>183</v>
      </c>
      <c r="F327" s="21">
        <v>2010</v>
      </c>
      <c r="G327" s="21" t="s">
        <v>9</v>
      </c>
      <c r="H327" s="21" t="s">
        <v>178</v>
      </c>
      <c r="I327" s="21">
        <v>2010</v>
      </c>
      <c r="J327" s="21" t="s">
        <v>129</v>
      </c>
      <c r="K327" s="36" t="s">
        <v>650</v>
      </c>
      <c r="L327" s="12">
        <v>0.41388888888888892</v>
      </c>
      <c r="Q327"/>
      <c r="R327"/>
      <c r="S327"/>
      <c r="T327"/>
      <c r="U327"/>
      <c r="V327"/>
    </row>
    <row r="328" spans="1:22">
      <c r="A328" s="4">
        <v>27</v>
      </c>
      <c r="B328" s="4" t="s">
        <v>333</v>
      </c>
      <c r="C328" t="s">
        <v>52</v>
      </c>
      <c r="D328" s="31">
        <v>3</v>
      </c>
      <c r="E328" s="21" t="s">
        <v>243</v>
      </c>
      <c r="F328" s="21">
        <v>2010</v>
      </c>
      <c r="G328" s="21" t="s">
        <v>11</v>
      </c>
      <c r="H328" s="21" t="s">
        <v>244</v>
      </c>
      <c r="I328" s="21">
        <v>2010</v>
      </c>
      <c r="J328" s="21" t="s">
        <v>11</v>
      </c>
      <c r="K328" s="36" t="s">
        <v>777</v>
      </c>
      <c r="L328" s="12">
        <v>0.41388888888888892</v>
      </c>
      <c r="Q328"/>
      <c r="R328"/>
      <c r="S328"/>
      <c r="T328"/>
      <c r="U328"/>
      <c r="V328"/>
    </row>
    <row r="329" spans="1:22">
      <c r="A329" s="4">
        <v>27</v>
      </c>
      <c r="B329" s="4" t="s">
        <v>333</v>
      </c>
      <c r="C329" t="s">
        <v>52</v>
      </c>
      <c r="D329" s="31">
        <v>4</v>
      </c>
      <c r="E329" s="21" t="s">
        <v>172</v>
      </c>
      <c r="F329" s="21">
        <v>2010</v>
      </c>
      <c r="G329" s="21" t="s">
        <v>22</v>
      </c>
      <c r="H329" s="21" t="s">
        <v>483</v>
      </c>
      <c r="I329" s="21">
        <v>2012</v>
      </c>
      <c r="J329" s="21" t="s">
        <v>22</v>
      </c>
      <c r="K329" s="36" t="s">
        <v>778</v>
      </c>
      <c r="L329" s="12">
        <v>0.41388888888888892</v>
      </c>
      <c r="Q329"/>
      <c r="R329"/>
      <c r="S329"/>
      <c r="T329"/>
      <c r="U329"/>
      <c r="V329"/>
    </row>
    <row r="330" spans="1:22">
      <c r="A330" s="4">
        <v>27</v>
      </c>
      <c r="B330" s="4" t="s">
        <v>333</v>
      </c>
      <c r="C330" t="s">
        <v>52</v>
      </c>
      <c r="D330" s="31">
        <v>5</v>
      </c>
      <c r="E330" s="21" t="s">
        <v>454</v>
      </c>
      <c r="F330" s="21">
        <v>2012</v>
      </c>
      <c r="G330" s="21" t="s">
        <v>17</v>
      </c>
      <c r="H330" s="21" t="s">
        <v>453</v>
      </c>
      <c r="I330" s="21">
        <v>2010</v>
      </c>
      <c r="J330" s="21" t="s">
        <v>17</v>
      </c>
      <c r="K330" s="36" t="s">
        <v>779</v>
      </c>
      <c r="L330" s="12">
        <v>0.41388888888888892</v>
      </c>
      <c r="Q330"/>
      <c r="R330"/>
      <c r="S330"/>
      <c r="T330"/>
      <c r="U330"/>
      <c r="V330"/>
    </row>
    <row r="331" spans="1:22">
      <c r="A331" s="4">
        <v>27</v>
      </c>
      <c r="B331" s="4" t="s">
        <v>333</v>
      </c>
      <c r="C331" t="s">
        <v>52</v>
      </c>
      <c r="D331" s="31"/>
      <c r="E331" s="21" t="s">
        <v>318</v>
      </c>
      <c r="F331" s="21">
        <v>2011</v>
      </c>
      <c r="G331" s="21" t="s">
        <v>14</v>
      </c>
      <c r="H331" s="21"/>
      <c r="I331" s="21"/>
      <c r="J331" s="21"/>
      <c r="K331" s="36" t="s">
        <v>595</v>
      </c>
      <c r="L331" s="12">
        <v>0.41388888888888892</v>
      </c>
      <c r="Q331"/>
      <c r="R331"/>
      <c r="S331"/>
      <c r="T331"/>
      <c r="U331"/>
      <c r="V331"/>
    </row>
    <row r="332" spans="1:22">
      <c r="A332" s="4">
        <v>27</v>
      </c>
      <c r="B332" s="4" t="s">
        <v>333</v>
      </c>
      <c r="C332" t="s">
        <v>52</v>
      </c>
      <c r="D332" s="31"/>
      <c r="E332" s="21" t="s">
        <v>452</v>
      </c>
      <c r="F332" s="21">
        <v>2010</v>
      </c>
      <c r="G332" s="21" t="s">
        <v>4</v>
      </c>
      <c r="H332" s="21"/>
      <c r="I332" s="21"/>
      <c r="J332" s="21"/>
      <c r="K332" s="36" t="s">
        <v>595</v>
      </c>
      <c r="L332" s="12">
        <v>0.41388888888888892</v>
      </c>
      <c r="Q332"/>
      <c r="R332"/>
      <c r="S332"/>
      <c r="T332"/>
      <c r="U332"/>
      <c r="V332"/>
    </row>
    <row r="333" spans="1:22">
      <c r="C333"/>
      <c r="D333" s="31"/>
      <c r="E333" s="21"/>
      <c r="F333" s="21"/>
      <c r="G333" s="21"/>
      <c r="H333" s="21"/>
      <c r="I333" s="21"/>
      <c r="J333" s="21"/>
      <c r="K333" s="36"/>
      <c r="L333" s="12"/>
      <c r="Q333"/>
      <c r="R333"/>
      <c r="S333"/>
      <c r="T333"/>
      <c r="U333"/>
      <c r="V333"/>
    </row>
    <row r="334" spans="1:22">
      <c r="C334"/>
      <c r="D334" s="31"/>
      <c r="E334" s="21"/>
      <c r="F334" s="21"/>
      <c r="G334" s="21"/>
      <c r="H334" s="21"/>
      <c r="I334" s="21"/>
      <c r="J334" s="21"/>
      <c r="K334" s="36"/>
      <c r="L334" s="12"/>
      <c r="Q334"/>
      <c r="R334"/>
      <c r="S334"/>
      <c r="T334"/>
      <c r="U334"/>
      <c r="V334"/>
    </row>
    <row r="335" spans="1:22">
      <c r="A335" s="5"/>
      <c r="B335" s="6"/>
      <c r="C335" s="6"/>
      <c r="D335" s="26" t="str">
        <f>CONCATENATE("Jízda č: ",A337)</f>
        <v>Jízda č: 28</v>
      </c>
      <c r="E335" s="48" t="str">
        <f>CONCATENATE(C337," - ",B337)</f>
        <v>K2 benjamínky - C+D 500m - F</v>
      </c>
      <c r="F335" s="48"/>
      <c r="G335" s="48"/>
      <c r="H335" s="48"/>
      <c r="I335" s="27"/>
      <c r="J335" s="28" t="s">
        <v>61</v>
      </c>
      <c r="K335" s="33">
        <f>+L337</f>
        <v>0.4152777777777778</v>
      </c>
      <c r="L335" s="7"/>
      <c r="M335" s="8">
        <f>$A337</f>
        <v>28</v>
      </c>
      <c r="N335" s="8" t="str">
        <f>CONCATENATE($C337," - ",$B337)</f>
        <v>K2 benjamínky - C+D 500m - F</v>
      </c>
      <c r="O335" s="9">
        <f>$K335</f>
        <v>0.4152777777777778</v>
      </c>
    </row>
    <row r="336" spans="1:22">
      <c r="A336" s="6" t="s">
        <v>62</v>
      </c>
      <c r="B336" s="6" t="s">
        <v>63</v>
      </c>
      <c r="C336" s="6" t="s">
        <v>64</v>
      </c>
      <c r="D336" s="29" t="s">
        <v>65</v>
      </c>
      <c r="E336" s="29" t="s">
        <v>66</v>
      </c>
      <c r="F336" s="30" t="s">
        <v>67</v>
      </c>
      <c r="G336" s="30" t="s">
        <v>68</v>
      </c>
      <c r="H336" s="29" t="s">
        <v>66</v>
      </c>
      <c r="I336" s="30" t="s">
        <v>67</v>
      </c>
      <c r="J336" s="30" t="s">
        <v>68</v>
      </c>
      <c r="K336" s="34" t="s">
        <v>69</v>
      </c>
      <c r="L336" s="10" t="s">
        <v>70</v>
      </c>
      <c r="M336" s="11"/>
      <c r="N336" s="11"/>
      <c r="O336" s="11"/>
    </row>
    <row r="337" spans="1:22">
      <c r="A337" s="4">
        <v>28</v>
      </c>
      <c r="B337" s="4" t="s">
        <v>333</v>
      </c>
      <c r="C337" t="s">
        <v>532</v>
      </c>
      <c r="D337" s="31">
        <v>1</v>
      </c>
      <c r="E337" s="21" t="s">
        <v>246</v>
      </c>
      <c r="F337" s="21">
        <v>2011</v>
      </c>
      <c r="G337" s="21" t="s">
        <v>360</v>
      </c>
      <c r="H337" s="21" t="s">
        <v>469</v>
      </c>
      <c r="I337" s="21">
        <v>2011</v>
      </c>
      <c r="J337" s="21" t="s">
        <v>360</v>
      </c>
      <c r="K337" s="36" t="s">
        <v>780</v>
      </c>
      <c r="L337" s="12">
        <v>0.4152777777777778</v>
      </c>
      <c r="Q337"/>
      <c r="R337"/>
      <c r="S337"/>
      <c r="T337"/>
      <c r="U337"/>
      <c r="V337"/>
    </row>
    <row r="338" spans="1:22">
      <c r="A338" s="4">
        <v>28</v>
      </c>
      <c r="B338" s="4" t="s">
        <v>333</v>
      </c>
      <c r="C338" t="s">
        <v>532</v>
      </c>
      <c r="D338" s="31">
        <v>2</v>
      </c>
      <c r="E338" s="21" t="s">
        <v>471</v>
      </c>
      <c r="F338" s="21">
        <v>2011</v>
      </c>
      <c r="G338" s="21" t="s">
        <v>21</v>
      </c>
      <c r="H338" s="21" t="s">
        <v>468</v>
      </c>
      <c r="I338" s="21">
        <v>2011</v>
      </c>
      <c r="J338" s="21" t="s">
        <v>360</v>
      </c>
      <c r="K338" s="36" t="s">
        <v>781</v>
      </c>
      <c r="L338" s="12">
        <v>0.4152777777777778</v>
      </c>
      <c r="Q338"/>
      <c r="R338"/>
      <c r="S338"/>
      <c r="T338"/>
      <c r="U338"/>
      <c r="V338"/>
    </row>
    <row r="339" spans="1:22">
      <c r="A339" s="4">
        <v>28</v>
      </c>
      <c r="B339" s="4" t="s">
        <v>333</v>
      </c>
      <c r="C339" t="s">
        <v>532</v>
      </c>
      <c r="D339" s="31">
        <v>3</v>
      </c>
      <c r="E339" s="21" t="s">
        <v>123</v>
      </c>
      <c r="F339" s="21">
        <v>2012</v>
      </c>
      <c r="G339" s="21" t="s">
        <v>7</v>
      </c>
      <c r="H339" s="21" t="s">
        <v>488</v>
      </c>
      <c r="I339" s="21">
        <v>2012</v>
      </c>
      <c r="J339" s="21" t="s">
        <v>7</v>
      </c>
      <c r="K339" s="36" t="s">
        <v>782</v>
      </c>
      <c r="L339" s="12">
        <v>0.4152777777777778</v>
      </c>
      <c r="Q339"/>
      <c r="R339"/>
      <c r="S339"/>
      <c r="T339"/>
      <c r="U339"/>
      <c r="V339"/>
    </row>
    <row r="340" spans="1:22">
      <c r="A340" s="4">
        <v>28</v>
      </c>
      <c r="B340" s="4" t="s">
        <v>333</v>
      </c>
      <c r="C340" t="s">
        <v>532</v>
      </c>
      <c r="D340" s="31">
        <v>4</v>
      </c>
      <c r="E340" s="21" t="s">
        <v>484</v>
      </c>
      <c r="F340" s="21">
        <v>2012</v>
      </c>
      <c r="G340" s="21" t="s">
        <v>26</v>
      </c>
      <c r="H340" s="21" t="s">
        <v>318</v>
      </c>
      <c r="I340" s="21"/>
      <c r="J340" s="21" t="s">
        <v>14</v>
      </c>
      <c r="K340" s="36" t="s">
        <v>783</v>
      </c>
      <c r="L340" s="12">
        <v>0.4152777777777778</v>
      </c>
      <c r="Q340"/>
      <c r="R340"/>
      <c r="S340"/>
      <c r="T340"/>
      <c r="U340"/>
      <c r="V340"/>
    </row>
    <row r="341" spans="1:22">
      <c r="A341" s="4">
        <v>28</v>
      </c>
      <c r="B341" s="4" t="s">
        <v>333</v>
      </c>
      <c r="C341" t="s">
        <v>532</v>
      </c>
      <c r="D341" s="31">
        <v>5</v>
      </c>
      <c r="E341" s="21" t="s">
        <v>321</v>
      </c>
      <c r="F341" s="21">
        <v>2012</v>
      </c>
      <c r="G341" s="21" t="s">
        <v>21</v>
      </c>
      <c r="H341" s="21" t="s">
        <v>570</v>
      </c>
      <c r="I341" s="21">
        <v>2012</v>
      </c>
      <c r="J341" s="21" t="s">
        <v>21</v>
      </c>
      <c r="K341" s="36" t="s">
        <v>784</v>
      </c>
      <c r="L341" s="12">
        <v>0.4152777777777778</v>
      </c>
      <c r="Q341"/>
      <c r="R341"/>
      <c r="S341"/>
      <c r="T341"/>
      <c r="U341"/>
      <c r="V341"/>
    </row>
    <row r="342" spans="1:22">
      <c r="A342" s="4">
        <v>28</v>
      </c>
      <c r="B342" s="4" t="s">
        <v>333</v>
      </c>
      <c r="C342" t="s">
        <v>532</v>
      </c>
      <c r="D342" s="31">
        <v>6</v>
      </c>
      <c r="E342" s="21" t="s">
        <v>473</v>
      </c>
      <c r="F342" s="21">
        <v>2012</v>
      </c>
      <c r="G342" s="21" t="s">
        <v>17</v>
      </c>
      <c r="H342" s="21" t="s">
        <v>486</v>
      </c>
      <c r="I342" s="21">
        <v>2012</v>
      </c>
      <c r="J342" s="21" t="s">
        <v>17</v>
      </c>
      <c r="K342" s="36" t="s">
        <v>785</v>
      </c>
      <c r="L342" s="12">
        <v>0.4152777777777778</v>
      </c>
      <c r="Q342"/>
      <c r="R342"/>
      <c r="S342"/>
      <c r="T342"/>
      <c r="U342"/>
      <c r="V342"/>
    </row>
    <row r="343" spans="1:22">
      <c r="A343" s="4">
        <v>28</v>
      </c>
      <c r="B343" s="4" t="s">
        <v>333</v>
      </c>
      <c r="C343" t="s">
        <v>532</v>
      </c>
      <c r="D343" s="31">
        <v>7</v>
      </c>
      <c r="E343" s="21" t="s">
        <v>472</v>
      </c>
      <c r="F343" s="21">
        <v>2012</v>
      </c>
      <c r="G343" s="21" t="s">
        <v>17</v>
      </c>
      <c r="H343" s="21" t="s">
        <v>487</v>
      </c>
      <c r="I343" s="21">
        <v>2012</v>
      </c>
      <c r="J343" s="21" t="s">
        <v>17</v>
      </c>
      <c r="K343" s="36" t="s">
        <v>786</v>
      </c>
      <c r="L343" s="12">
        <v>0.4152777777777778</v>
      </c>
      <c r="Q343"/>
      <c r="R343"/>
      <c r="S343"/>
      <c r="T343"/>
      <c r="U343"/>
      <c r="V343"/>
    </row>
    <row r="344" spans="1:22">
      <c r="A344" s="4">
        <v>28</v>
      </c>
      <c r="B344" s="4" t="s">
        <v>333</v>
      </c>
      <c r="C344" t="s">
        <v>532</v>
      </c>
      <c r="D344" s="31">
        <v>8</v>
      </c>
      <c r="E344" s="21" t="s">
        <v>177</v>
      </c>
      <c r="F344" s="21">
        <v>2011</v>
      </c>
      <c r="G344" s="21" t="s">
        <v>129</v>
      </c>
      <c r="H344" s="21" t="s">
        <v>470</v>
      </c>
      <c r="I344" s="21">
        <v>2011</v>
      </c>
      <c r="J344" s="21" t="s">
        <v>121</v>
      </c>
      <c r="K344" s="36" t="s">
        <v>609</v>
      </c>
      <c r="L344" s="12">
        <v>0.4152777777777778</v>
      </c>
      <c r="Q344"/>
      <c r="R344"/>
      <c r="S344"/>
      <c r="T344"/>
      <c r="U344"/>
      <c r="V344"/>
    </row>
    <row r="345" spans="1:22">
      <c r="C345"/>
      <c r="D345" s="31"/>
      <c r="E345" s="21"/>
      <c r="F345" s="21"/>
      <c r="G345" s="21"/>
      <c r="H345" s="21"/>
      <c r="I345" s="21"/>
      <c r="J345" s="21"/>
      <c r="K345" s="36"/>
      <c r="L345" s="12"/>
      <c r="Q345"/>
      <c r="R345"/>
      <c r="S345"/>
      <c r="T345"/>
      <c r="U345"/>
      <c r="V345"/>
    </row>
    <row r="346" spans="1:22">
      <c r="C346"/>
      <c r="D346" s="31"/>
      <c r="E346" s="21"/>
      <c r="F346" s="21"/>
      <c r="G346" s="21"/>
      <c r="H346" s="21"/>
      <c r="I346" s="21"/>
      <c r="J346" s="21"/>
      <c r="K346" s="36"/>
      <c r="L346" s="12"/>
      <c r="Q346"/>
      <c r="R346"/>
      <c r="S346"/>
      <c r="T346"/>
      <c r="U346"/>
      <c r="V346"/>
    </row>
    <row r="347" spans="1:22">
      <c r="A347" s="5"/>
      <c r="B347" s="6"/>
      <c r="C347" s="6"/>
      <c r="D347" s="26" t="str">
        <f>CONCATENATE("Jízda č: ",A349)</f>
        <v>Jízda č: 29</v>
      </c>
      <c r="E347" s="48" t="str">
        <f>CONCATENATE(C349," - ",B349)</f>
        <v>K2 benjamínky - E+F 500m - F</v>
      </c>
      <c r="F347" s="48"/>
      <c r="G347" s="48"/>
      <c r="H347" s="48"/>
      <c r="I347" s="27"/>
      <c r="J347" s="28" t="s">
        <v>61</v>
      </c>
      <c r="K347" s="33">
        <f>+L349</f>
        <v>0.41736111111111113</v>
      </c>
      <c r="L347" s="7"/>
      <c r="M347" s="8">
        <f>$A349</f>
        <v>29</v>
      </c>
      <c r="N347" s="8" t="str">
        <f>CONCATENATE($C349," - ",$B349)</f>
        <v>K2 benjamínky - E+F 500m - F</v>
      </c>
      <c r="O347" s="9">
        <f>$K347</f>
        <v>0.41736111111111113</v>
      </c>
    </row>
    <row r="348" spans="1:22">
      <c r="A348" s="6" t="s">
        <v>62</v>
      </c>
      <c r="B348" s="6" t="s">
        <v>63</v>
      </c>
      <c r="C348" s="6" t="s">
        <v>64</v>
      </c>
      <c r="D348" s="29" t="s">
        <v>65</v>
      </c>
      <c r="E348" s="29" t="s">
        <v>66</v>
      </c>
      <c r="F348" s="30" t="s">
        <v>67</v>
      </c>
      <c r="G348" s="30" t="s">
        <v>68</v>
      </c>
      <c r="H348" s="29" t="s">
        <v>66</v>
      </c>
      <c r="I348" s="30" t="s">
        <v>67</v>
      </c>
      <c r="J348" s="30" t="s">
        <v>68</v>
      </c>
      <c r="K348" s="34" t="s">
        <v>69</v>
      </c>
      <c r="L348" s="10" t="s">
        <v>70</v>
      </c>
      <c r="M348" s="11"/>
      <c r="N348" s="11"/>
      <c r="O348" s="11"/>
    </row>
    <row r="349" spans="1:22">
      <c r="A349" s="4">
        <v>29</v>
      </c>
      <c r="B349" s="4" t="s">
        <v>333</v>
      </c>
      <c r="C349" t="s">
        <v>531</v>
      </c>
      <c r="D349" s="31">
        <v>1</v>
      </c>
      <c r="E349" s="21" t="s">
        <v>179</v>
      </c>
      <c r="F349" s="21">
        <v>2013</v>
      </c>
      <c r="G349" s="21" t="s">
        <v>129</v>
      </c>
      <c r="H349" s="21" t="s">
        <v>180</v>
      </c>
      <c r="I349" s="21">
        <v>2013</v>
      </c>
      <c r="J349" s="21" t="s">
        <v>129</v>
      </c>
      <c r="K349" s="36" t="s">
        <v>787</v>
      </c>
      <c r="L349" s="12">
        <v>0.41736111111111113</v>
      </c>
      <c r="Q349"/>
      <c r="R349"/>
      <c r="S349"/>
      <c r="T349"/>
      <c r="U349"/>
      <c r="V349"/>
    </row>
    <row r="350" spans="1:22">
      <c r="A350" s="4">
        <v>29</v>
      </c>
      <c r="B350" s="4" t="s">
        <v>333</v>
      </c>
      <c r="C350" t="s">
        <v>531</v>
      </c>
      <c r="D350" s="31">
        <v>2</v>
      </c>
      <c r="E350" s="21" t="s">
        <v>494</v>
      </c>
      <c r="F350" s="21">
        <v>2014</v>
      </c>
      <c r="G350" s="21" t="s">
        <v>121</v>
      </c>
      <c r="H350" s="21" t="s">
        <v>324</v>
      </c>
      <c r="I350" s="21">
        <v>2013</v>
      </c>
      <c r="J350" s="21" t="s">
        <v>121</v>
      </c>
      <c r="K350" s="36" t="s">
        <v>788</v>
      </c>
      <c r="L350" s="12">
        <v>0.41736111111111113</v>
      </c>
      <c r="Q350"/>
      <c r="R350"/>
      <c r="S350"/>
      <c r="T350"/>
      <c r="U350"/>
      <c r="V350"/>
    </row>
    <row r="351" spans="1:22">
      <c r="A351" s="4">
        <v>29</v>
      </c>
      <c r="B351" s="4" t="s">
        <v>333</v>
      </c>
      <c r="C351" t="s">
        <v>531</v>
      </c>
      <c r="D351" s="31">
        <v>3</v>
      </c>
      <c r="E351" s="21" t="s">
        <v>503</v>
      </c>
      <c r="F351" s="21">
        <v>2015</v>
      </c>
      <c r="G351" s="21" t="s">
        <v>360</v>
      </c>
      <c r="H351" s="21" t="s">
        <v>502</v>
      </c>
      <c r="I351" s="21">
        <v>2014</v>
      </c>
      <c r="J351" s="21" t="s">
        <v>360</v>
      </c>
      <c r="K351" s="36" t="s">
        <v>789</v>
      </c>
      <c r="L351" s="12">
        <v>0.41736111111111113</v>
      </c>
      <c r="Q351"/>
      <c r="R351"/>
      <c r="S351"/>
      <c r="T351"/>
      <c r="U351"/>
      <c r="V351"/>
    </row>
    <row r="352" spans="1:22">
      <c r="A352" s="4">
        <v>29</v>
      </c>
      <c r="B352" s="4" t="s">
        <v>333</v>
      </c>
      <c r="C352" t="s">
        <v>531</v>
      </c>
      <c r="D352" s="31"/>
      <c r="E352" s="21" t="s">
        <v>495</v>
      </c>
      <c r="F352" s="21">
        <v>2014</v>
      </c>
      <c r="G352" s="21" t="s">
        <v>17</v>
      </c>
      <c r="H352" s="21" t="s">
        <v>493</v>
      </c>
      <c r="I352" s="21">
        <v>2013</v>
      </c>
      <c r="J352" s="21" t="s">
        <v>17</v>
      </c>
      <c r="K352" s="36" t="s">
        <v>595</v>
      </c>
      <c r="L352" s="12">
        <v>0.41736111111111113</v>
      </c>
      <c r="Q352"/>
      <c r="R352"/>
      <c r="S352"/>
      <c r="T352"/>
      <c r="U352"/>
      <c r="V352"/>
    </row>
    <row r="353" spans="1:22">
      <c r="C353"/>
      <c r="D353" s="31"/>
      <c r="E353" s="21"/>
      <c r="F353" s="21"/>
      <c r="G353" s="21"/>
      <c r="H353" s="21"/>
      <c r="I353" s="21"/>
      <c r="J353" s="21"/>
      <c r="K353" s="36"/>
      <c r="L353" s="12"/>
      <c r="Q353"/>
      <c r="R353"/>
      <c r="S353"/>
      <c r="T353"/>
      <c r="U353"/>
      <c r="V353"/>
    </row>
    <row r="354" spans="1:22">
      <c r="C354"/>
      <c r="D354" s="31"/>
      <c r="E354" s="21"/>
      <c r="F354" s="21"/>
      <c r="G354" s="21"/>
      <c r="H354" s="21"/>
      <c r="I354" s="21"/>
      <c r="J354" s="21"/>
      <c r="K354" s="36"/>
      <c r="L354" s="12"/>
      <c r="Q354"/>
      <c r="R354"/>
      <c r="S354"/>
      <c r="T354"/>
      <c r="U354"/>
      <c r="V354"/>
    </row>
    <row r="355" spans="1:22">
      <c r="A355" s="5"/>
      <c r="B355" s="6"/>
      <c r="C355" s="6"/>
      <c r="D355" s="26" t="str">
        <f>CONCATENATE("Jízda č: ",A357)</f>
        <v>Jízda č: 30</v>
      </c>
      <c r="E355" s="48" t="str">
        <f>CONCATENATE(C357," - ",B357)</f>
        <v>K1 žáci A 500m  - RA</v>
      </c>
      <c r="F355" s="48"/>
      <c r="G355" s="48"/>
      <c r="H355" s="48"/>
      <c r="I355" s="27"/>
      <c r="J355" s="28" t="s">
        <v>61</v>
      </c>
      <c r="K355" s="33">
        <f>+L357</f>
        <v>0.41944444444444445</v>
      </c>
      <c r="L355" s="7"/>
      <c r="M355" s="8">
        <f>$A357</f>
        <v>30</v>
      </c>
      <c r="N355" s="8" t="str">
        <f>CONCATENATE($C357," - ",$B357)</f>
        <v>K1 žáci A 500m  - RA</v>
      </c>
      <c r="O355" s="9">
        <f>$K355</f>
        <v>0.41944444444444445</v>
      </c>
    </row>
    <row r="356" spans="1:22">
      <c r="A356" s="6" t="s">
        <v>62</v>
      </c>
      <c r="B356" s="6" t="s">
        <v>63</v>
      </c>
      <c r="C356" s="6" t="s">
        <v>64</v>
      </c>
      <c r="D356" s="29" t="s">
        <v>65</v>
      </c>
      <c r="E356" s="29" t="s">
        <v>66</v>
      </c>
      <c r="F356" s="30" t="s">
        <v>67</v>
      </c>
      <c r="G356" s="30" t="s">
        <v>68</v>
      </c>
      <c r="H356" s="29" t="s">
        <v>66</v>
      </c>
      <c r="I356" s="30" t="s">
        <v>67</v>
      </c>
      <c r="J356" s="30" t="s">
        <v>68</v>
      </c>
      <c r="K356" s="34" t="s">
        <v>69</v>
      </c>
      <c r="L356" s="10" t="s">
        <v>70</v>
      </c>
      <c r="M356" s="11"/>
      <c r="N356" s="11"/>
      <c r="O356" s="11"/>
    </row>
    <row r="357" spans="1:22">
      <c r="A357" s="4">
        <v>30</v>
      </c>
      <c r="B357" s="4" t="s">
        <v>329</v>
      </c>
      <c r="C357" t="s">
        <v>517</v>
      </c>
      <c r="D357" s="31">
        <v>1</v>
      </c>
      <c r="E357" s="35" t="s">
        <v>114</v>
      </c>
      <c r="F357" s="35">
        <v>2007</v>
      </c>
      <c r="G357" s="35" t="s">
        <v>83</v>
      </c>
      <c r="H357" s="21"/>
      <c r="I357" s="21"/>
      <c r="J357" s="21"/>
      <c r="K357" s="36" t="s">
        <v>790</v>
      </c>
      <c r="L357" s="12">
        <v>0.41944444444444445</v>
      </c>
      <c r="Q357"/>
      <c r="R357"/>
      <c r="S357"/>
      <c r="T357"/>
      <c r="U357"/>
      <c r="V357"/>
    </row>
    <row r="358" spans="1:22">
      <c r="A358" s="4">
        <v>30</v>
      </c>
      <c r="B358" s="4" t="s">
        <v>329</v>
      </c>
      <c r="C358" t="s">
        <v>517</v>
      </c>
      <c r="D358" s="31">
        <v>2</v>
      </c>
      <c r="E358" s="35" t="s">
        <v>184</v>
      </c>
      <c r="F358" s="35">
        <v>2007</v>
      </c>
      <c r="G358" s="35" t="s">
        <v>83</v>
      </c>
      <c r="H358" s="21"/>
      <c r="I358" s="21"/>
      <c r="J358" s="21"/>
      <c r="K358" s="36" t="s">
        <v>791</v>
      </c>
      <c r="L358" s="12">
        <v>0.41944444444444445</v>
      </c>
      <c r="Q358"/>
      <c r="R358"/>
      <c r="S358"/>
      <c r="T358"/>
      <c r="U358"/>
      <c r="V358"/>
    </row>
    <row r="359" spans="1:22">
      <c r="A359" s="4">
        <v>30</v>
      </c>
      <c r="B359" s="4" t="s">
        <v>329</v>
      </c>
      <c r="C359" t="s">
        <v>517</v>
      </c>
      <c r="D359" s="31">
        <v>3</v>
      </c>
      <c r="E359" s="35" t="s">
        <v>394</v>
      </c>
      <c r="F359" s="35">
        <v>2007</v>
      </c>
      <c r="G359" s="35" t="s">
        <v>3</v>
      </c>
      <c r="H359" s="21"/>
      <c r="I359" s="21"/>
      <c r="J359" s="21"/>
      <c r="K359" s="36">
        <v>2.0720000000000001</v>
      </c>
      <c r="L359" s="12">
        <v>0.41944444444444445</v>
      </c>
      <c r="Q359"/>
      <c r="R359"/>
      <c r="S359"/>
      <c r="T359"/>
      <c r="U359"/>
      <c r="V359"/>
    </row>
    <row r="360" spans="1:22">
      <c r="A360" s="4">
        <v>30</v>
      </c>
      <c r="B360" s="4" t="s">
        <v>329</v>
      </c>
      <c r="C360" t="s">
        <v>517</v>
      </c>
      <c r="D360" s="31">
        <v>4</v>
      </c>
      <c r="E360" s="35" t="s">
        <v>391</v>
      </c>
      <c r="F360" s="35">
        <v>2007</v>
      </c>
      <c r="G360" s="35" t="s">
        <v>17</v>
      </c>
      <c r="H360" s="21"/>
      <c r="I360" s="21"/>
      <c r="J360" s="21"/>
      <c r="K360" s="36">
        <v>2.0828000000000002</v>
      </c>
      <c r="L360" s="12">
        <v>0.41944444444444445</v>
      </c>
      <c r="Q360"/>
      <c r="R360"/>
      <c r="S360"/>
      <c r="T360"/>
      <c r="U360"/>
      <c r="V360"/>
    </row>
    <row r="361" spans="1:22">
      <c r="A361" s="4">
        <v>30</v>
      </c>
      <c r="B361" s="4" t="s">
        <v>329</v>
      </c>
      <c r="C361" t="s">
        <v>517</v>
      </c>
      <c r="D361" s="31">
        <v>5</v>
      </c>
      <c r="E361" s="35" t="s">
        <v>388</v>
      </c>
      <c r="F361" s="35">
        <v>2007</v>
      </c>
      <c r="G361" s="35" t="s">
        <v>8</v>
      </c>
      <c r="H361" s="21"/>
      <c r="I361" s="21"/>
      <c r="J361" s="21"/>
      <c r="K361" s="36" t="s">
        <v>657</v>
      </c>
      <c r="L361" s="12">
        <v>0.41944444444444445</v>
      </c>
      <c r="Q361"/>
      <c r="R361"/>
      <c r="S361"/>
      <c r="T361"/>
      <c r="U361"/>
      <c r="V361"/>
    </row>
    <row r="362" spans="1:22">
      <c r="A362" s="4">
        <v>30</v>
      </c>
      <c r="B362" s="4" t="s">
        <v>329</v>
      </c>
      <c r="C362" t="s">
        <v>517</v>
      </c>
      <c r="D362" s="31">
        <v>6</v>
      </c>
      <c r="E362" s="35" t="s">
        <v>205</v>
      </c>
      <c r="F362" s="35">
        <v>2007</v>
      </c>
      <c r="G362" s="35" t="s">
        <v>21</v>
      </c>
      <c r="H362" s="21"/>
      <c r="I362" s="21"/>
      <c r="J362" s="21"/>
      <c r="K362" s="36" t="s">
        <v>792</v>
      </c>
      <c r="L362" s="12">
        <v>0.41944444444444445</v>
      </c>
      <c r="Q362"/>
      <c r="R362"/>
      <c r="S362"/>
      <c r="T362"/>
      <c r="U362"/>
      <c r="V362"/>
    </row>
    <row r="363" spans="1:22">
      <c r="A363" s="4">
        <v>30</v>
      </c>
      <c r="B363" s="4" t="s">
        <v>329</v>
      </c>
      <c r="C363" t="s">
        <v>517</v>
      </c>
      <c r="D363" s="31">
        <v>7</v>
      </c>
      <c r="E363" s="35" t="s">
        <v>262</v>
      </c>
      <c r="F363" s="35">
        <v>2007</v>
      </c>
      <c r="G363" s="35" t="s">
        <v>22</v>
      </c>
      <c r="H363" s="21"/>
      <c r="I363" s="21"/>
      <c r="J363" s="21"/>
      <c r="K363" s="36" t="s">
        <v>793</v>
      </c>
      <c r="L363" s="12">
        <v>0.41944444444444445</v>
      </c>
      <c r="Q363"/>
      <c r="R363"/>
      <c r="S363"/>
      <c r="T363"/>
      <c r="U363"/>
      <c r="V363"/>
    </row>
    <row r="364" spans="1:22">
      <c r="A364" s="4">
        <v>30</v>
      </c>
      <c r="B364" s="4" t="s">
        <v>329</v>
      </c>
      <c r="C364" t="s">
        <v>517</v>
      </c>
      <c r="D364" s="31">
        <v>8</v>
      </c>
      <c r="E364" s="35" t="s">
        <v>260</v>
      </c>
      <c r="F364" s="35">
        <v>2007</v>
      </c>
      <c r="G364" s="35" t="s">
        <v>11</v>
      </c>
      <c r="H364" s="21"/>
      <c r="I364" s="21"/>
      <c r="J364" s="21"/>
      <c r="K364" s="36" t="s">
        <v>794</v>
      </c>
      <c r="L364" s="12">
        <v>0.41944444444444445</v>
      </c>
      <c r="Q364"/>
      <c r="R364"/>
      <c r="S364"/>
      <c r="T364"/>
      <c r="U364"/>
      <c r="V364"/>
    </row>
    <row r="365" spans="1:22">
      <c r="C365"/>
      <c r="D365" s="31"/>
      <c r="E365" s="21"/>
      <c r="F365" s="21"/>
      <c r="G365" s="21"/>
      <c r="H365" s="21"/>
      <c r="I365" s="21"/>
      <c r="J365" s="21"/>
      <c r="K365" s="36"/>
      <c r="L365" s="12"/>
      <c r="Q365"/>
      <c r="R365"/>
      <c r="S365"/>
      <c r="T365"/>
      <c r="U365"/>
      <c r="V365"/>
    </row>
    <row r="366" spans="1:22">
      <c r="C366"/>
      <c r="D366" s="31"/>
      <c r="E366" s="21" t="str">
        <f>+A2</f>
        <v>Postup do F 1-3</v>
      </c>
      <c r="F366" s="21"/>
      <c r="G366" s="21"/>
      <c r="H366" s="21"/>
      <c r="I366" s="21"/>
      <c r="J366" s="21"/>
      <c r="K366" s="36"/>
      <c r="L366" s="12"/>
      <c r="Q366"/>
      <c r="R366"/>
      <c r="S366"/>
      <c r="T366"/>
      <c r="U366"/>
      <c r="V366"/>
    </row>
    <row r="367" spans="1:22">
      <c r="C367"/>
      <c r="D367" s="31"/>
      <c r="E367" s="21"/>
      <c r="F367" s="21"/>
      <c r="G367" s="21"/>
      <c r="H367" s="21"/>
      <c r="I367" s="21"/>
      <c r="J367" s="21"/>
      <c r="K367" s="36"/>
      <c r="L367" s="12"/>
      <c r="Q367"/>
      <c r="R367"/>
      <c r="S367"/>
      <c r="T367"/>
      <c r="U367"/>
      <c r="V367"/>
    </row>
    <row r="368" spans="1:22">
      <c r="A368" s="5"/>
      <c r="B368" s="6"/>
      <c r="C368" s="6"/>
      <c r="D368" s="26" t="str">
        <f>CONCATENATE("Jízda č: ",A370)</f>
        <v>Jízda č: 31</v>
      </c>
      <c r="E368" s="48" t="str">
        <f>CONCATENATE(C370," - ",B370)</f>
        <v>K1 žáci A 500m  - RB</v>
      </c>
      <c r="F368" s="48"/>
      <c r="G368" s="48"/>
      <c r="H368" s="48"/>
      <c r="I368" s="27"/>
      <c r="J368" s="28" t="s">
        <v>61</v>
      </c>
      <c r="K368" s="33">
        <f>+L370</f>
        <v>0.42152777777777778</v>
      </c>
      <c r="L368" s="7"/>
      <c r="M368" s="8">
        <f>$A370</f>
        <v>31</v>
      </c>
      <c r="N368" s="8" t="str">
        <f>CONCATENATE($C370," - ",$B370)</f>
        <v>K1 žáci A 500m  - RB</v>
      </c>
      <c r="O368" s="9">
        <f>$K368</f>
        <v>0.42152777777777778</v>
      </c>
    </row>
    <row r="369" spans="1:22">
      <c r="A369" s="6" t="s">
        <v>62</v>
      </c>
      <c r="B369" s="6" t="s">
        <v>63</v>
      </c>
      <c r="C369" s="6" t="s">
        <v>64</v>
      </c>
      <c r="D369" s="29" t="s">
        <v>65</v>
      </c>
      <c r="E369" s="29" t="s">
        <v>66</v>
      </c>
      <c r="F369" s="30" t="s">
        <v>67</v>
      </c>
      <c r="G369" s="30" t="s">
        <v>68</v>
      </c>
      <c r="H369" s="29" t="s">
        <v>66</v>
      </c>
      <c r="I369" s="30" t="s">
        <v>67</v>
      </c>
      <c r="J369" s="30" t="s">
        <v>68</v>
      </c>
      <c r="K369" s="34" t="s">
        <v>69</v>
      </c>
      <c r="L369" s="10" t="s">
        <v>70</v>
      </c>
      <c r="M369" s="11"/>
      <c r="N369" s="11"/>
      <c r="O369" s="11"/>
    </row>
    <row r="370" spans="1:22">
      <c r="A370" s="4">
        <v>31</v>
      </c>
      <c r="B370" s="4" t="s">
        <v>330</v>
      </c>
      <c r="C370" t="s">
        <v>517</v>
      </c>
      <c r="D370" s="31">
        <v>1</v>
      </c>
      <c r="E370" s="35" t="s">
        <v>207</v>
      </c>
      <c r="F370" s="35">
        <v>2007</v>
      </c>
      <c r="G370" s="35" t="s">
        <v>121</v>
      </c>
      <c r="H370" s="21"/>
      <c r="I370" s="21"/>
      <c r="J370" s="21"/>
      <c r="K370" s="36" t="s">
        <v>795</v>
      </c>
      <c r="L370" s="12">
        <v>0.42152777777777778</v>
      </c>
      <c r="Q370"/>
      <c r="R370"/>
      <c r="S370"/>
      <c r="T370"/>
      <c r="U370"/>
      <c r="V370"/>
    </row>
    <row r="371" spans="1:22">
      <c r="A371" s="4">
        <v>31</v>
      </c>
      <c r="B371" s="4" t="s">
        <v>330</v>
      </c>
      <c r="C371" t="s">
        <v>517</v>
      </c>
      <c r="D371" s="31">
        <v>2</v>
      </c>
      <c r="E371" s="35" t="s">
        <v>206</v>
      </c>
      <c r="F371" s="35">
        <v>2007</v>
      </c>
      <c r="G371" s="35" t="s">
        <v>2</v>
      </c>
      <c r="H371" s="21"/>
      <c r="I371" s="21"/>
      <c r="J371" s="21"/>
      <c r="K371" s="36">
        <v>2.101</v>
      </c>
      <c r="L371" s="12">
        <v>0.42152777777777778</v>
      </c>
      <c r="Q371"/>
      <c r="R371"/>
      <c r="S371"/>
      <c r="T371"/>
      <c r="U371"/>
      <c r="V371"/>
    </row>
    <row r="372" spans="1:22">
      <c r="A372" s="4">
        <v>31</v>
      </c>
      <c r="B372" s="4" t="s">
        <v>330</v>
      </c>
      <c r="C372" t="s">
        <v>517</v>
      </c>
      <c r="D372" s="31">
        <v>3</v>
      </c>
      <c r="E372" s="35" t="s">
        <v>142</v>
      </c>
      <c r="F372" s="35">
        <v>2007</v>
      </c>
      <c r="G372" s="35" t="s">
        <v>7</v>
      </c>
      <c r="H372" s="21"/>
      <c r="I372" s="21"/>
      <c r="J372" s="21"/>
      <c r="K372" s="36" t="s">
        <v>796</v>
      </c>
      <c r="L372" s="12">
        <v>0.42152777777777778</v>
      </c>
      <c r="Q372"/>
      <c r="R372"/>
      <c r="S372"/>
      <c r="T372"/>
      <c r="U372"/>
      <c r="V372"/>
    </row>
    <row r="373" spans="1:22">
      <c r="A373" s="4">
        <v>31</v>
      </c>
      <c r="B373" s="4" t="s">
        <v>330</v>
      </c>
      <c r="C373" t="s">
        <v>517</v>
      </c>
      <c r="D373" s="31">
        <v>4</v>
      </c>
      <c r="E373" s="35" t="s">
        <v>384</v>
      </c>
      <c r="F373" s="35">
        <v>2007</v>
      </c>
      <c r="G373" s="35" t="s">
        <v>8</v>
      </c>
      <c r="H373" s="21"/>
      <c r="I373" s="21"/>
      <c r="J373" s="21"/>
      <c r="K373" s="36" t="s">
        <v>797</v>
      </c>
      <c r="L373" s="12">
        <v>0.42152777777777778</v>
      </c>
      <c r="Q373"/>
      <c r="R373"/>
      <c r="S373"/>
      <c r="T373"/>
      <c r="U373"/>
      <c r="V373"/>
    </row>
    <row r="374" spans="1:22">
      <c r="A374" s="4">
        <v>31</v>
      </c>
      <c r="B374" s="4" t="s">
        <v>330</v>
      </c>
      <c r="C374" t="s">
        <v>517</v>
      </c>
      <c r="D374" s="31">
        <v>5</v>
      </c>
      <c r="E374" s="35" t="s">
        <v>144</v>
      </c>
      <c r="F374" s="35">
        <v>2007</v>
      </c>
      <c r="G374" s="35" t="s">
        <v>11</v>
      </c>
      <c r="H374" s="21"/>
      <c r="I374" s="21"/>
      <c r="J374" s="21"/>
      <c r="K374" s="36" t="s">
        <v>673</v>
      </c>
      <c r="L374" s="12">
        <v>0.42152777777777778</v>
      </c>
      <c r="Q374"/>
      <c r="R374"/>
      <c r="S374"/>
      <c r="T374"/>
      <c r="U374"/>
      <c r="V374"/>
    </row>
    <row r="375" spans="1:22">
      <c r="A375" s="4">
        <v>31</v>
      </c>
      <c r="B375" s="4" t="s">
        <v>330</v>
      </c>
      <c r="C375" t="s">
        <v>517</v>
      </c>
      <c r="D375" s="31">
        <v>6</v>
      </c>
      <c r="E375" s="35" t="s">
        <v>143</v>
      </c>
      <c r="F375" s="35">
        <v>2007</v>
      </c>
      <c r="G375" s="35" t="s">
        <v>22</v>
      </c>
      <c r="H375" s="21"/>
      <c r="I375" s="21"/>
      <c r="J375" s="21"/>
      <c r="K375" s="36" t="s">
        <v>798</v>
      </c>
      <c r="L375" s="12">
        <v>0.42152777777777778</v>
      </c>
      <c r="Q375"/>
      <c r="R375"/>
      <c r="S375"/>
      <c r="T375"/>
      <c r="U375"/>
      <c r="V375"/>
    </row>
    <row r="376" spans="1:22">
      <c r="A376" s="4">
        <v>31</v>
      </c>
      <c r="B376" s="4" t="s">
        <v>330</v>
      </c>
      <c r="C376" t="s">
        <v>517</v>
      </c>
      <c r="D376" s="31">
        <v>7</v>
      </c>
      <c r="E376" s="35" t="s">
        <v>28</v>
      </c>
      <c r="F376" s="35">
        <v>2007</v>
      </c>
      <c r="G376" s="35" t="s">
        <v>11</v>
      </c>
      <c r="H376" s="21"/>
      <c r="I376" s="21"/>
      <c r="J376" s="21"/>
      <c r="K376" s="36" t="s">
        <v>799</v>
      </c>
      <c r="L376" s="12">
        <v>0.42152777777777778</v>
      </c>
      <c r="Q376"/>
      <c r="R376"/>
      <c r="S376"/>
      <c r="T376"/>
      <c r="U376"/>
      <c r="V376"/>
    </row>
    <row r="377" spans="1:22">
      <c r="A377" s="4">
        <v>31</v>
      </c>
      <c r="B377" s="4" t="s">
        <v>330</v>
      </c>
      <c r="C377" t="s">
        <v>517</v>
      </c>
      <c r="D377" s="31">
        <v>8</v>
      </c>
      <c r="E377" s="35" t="s">
        <v>380</v>
      </c>
      <c r="F377" s="35">
        <v>2007</v>
      </c>
      <c r="G377" s="35" t="s">
        <v>11</v>
      </c>
      <c r="H377" s="21"/>
      <c r="I377" s="21"/>
      <c r="J377" s="21"/>
      <c r="K377" s="36" t="s">
        <v>800</v>
      </c>
      <c r="L377" s="12">
        <v>0.42152777777777778</v>
      </c>
      <c r="Q377"/>
      <c r="R377"/>
      <c r="S377"/>
      <c r="T377"/>
      <c r="U377"/>
      <c r="V377"/>
    </row>
    <row r="378" spans="1:22">
      <c r="C378"/>
      <c r="D378" s="31"/>
      <c r="E378" s="21"/>
      <c r="F378" s="21"/>
      <c r="G378" s="21"/>
      <c r="H378" s="21"/>
      <c r="I378" s="21"/>
      <c r="J378" s="21"/>
      <c r="K378" s="36"/>
      <c r="L378" s="12"/>
      <c r="Q378"/>
      <c r="R378"/>
      <c r="S378"/>
      <c r="T378"/>
      <c r="U378"/>
      <c r="V378"/>
    </row>
    <row r="379" spans="1:22">
      <c r="C379"/>
      <c r="D379" s="31"/>
      <c r="E379" s="21" t="str">
        <f>+A2</f>
        <v>Postup do F 1-3</v>
      </c>
      <c r="F379" s="21"/>
      <c r="G379" s="21"/>
      <c r="H379" s="21"/>
      <c r="I379" s="21"/>
      <c r="J379" s="21"/>
      <c r="K379" s="36"/>
      <c r="L379" s="12"/>
      <c r="Q379"/>
      <c r="R379"/>
      <c r="S379"/>
      <c r="T379"/>
      <c r="U379"/>
      <c r="V379"/>
    </row>
    <row r="380" spans="1:22">
      <c r="C380"/>
      <c r="D380" s="31"/>
      <c r="E380" s="21"/>
      <c r="F380" s="21"/>
      <c r="G380" s="21"/>
      <c r="H380" s="21"/>
      <c r="I380" s="21"/>
      <c r="J380" s="21"/>
      <c r="K380" s="36"/>
      <c r="L380" s="12"/>
      <c r="Q380"/>
      <c r="R380"/>
      <c r="S380"/>
      <c r="T380"/>
      <c r="U380"/>
      <c r="V380"/>
    </row>
    <row r="381" spans="1:22">
      <c r="A381" s="5"/>
      <c r="B381" s="6"/>
      <c r="C381" s="6"/>
      <c r="D381" s="26" t="str">
        <f>CONCATENATE("Jízda č: ",A383)</f>
        <v>Jízda č: 32</v>
      </c>
      <c r="E381" s="48" t="str">
        <f>CONCATENATE(C383," - ",B383)</f>
        <v>K1 žáci A 500m  - RC</v>
      </c>
      <c r="F381" s="48"/>
      <c r="G381" s="48"/>
      <c r="H381" s="48"/>
      <c r="I381" s="27"/>
      <c r="J381" s="28" t="s">
        <v>61</v>
      </c>
      <c r="K381" s="33">
        <f>+L383</f>
        <v>0.4236111111111111</v>
      </c>
      <c r="L381" s="7"/>
      <c r="M381" s="8">
        <f>$A383</f>
        <v>32</v>
      </c>
      <c r="N381" s="8" t="str">
        <f>CONCATENATE($C383," - ",$B383)</f>
        <v>K1 žáci A 500m  - RC</v>
      </c>
      <c r="O381" s="9">
        <f>$K381</f>
        <v>0.4236111111111111</v>
      </c>
    </row>
    <row r="382" spans="1:22">
      <c r="A382" s="6" t="s">
        <v>62</v>
      </c>
      <c r="B382" s="6" t="s">
        <v>63</v>
      </c>
      <c r="C382" s="6" t="s">
        <v>64</v>
      </c>
      <c r="D382" s="29" t="s">
        <v>65</v>
      </c>
      <c r="E382" s="29" t="s">
        <v>66</v>
      </c>
      <c r="F382" s="30" t="s">
        <v>67</v>
      </c>
      <c r="G382" s="30" t="s">
        <v>68</v>
      </c>
      <c r="H382" s="29" t="s">
        <v>66</v>
      </c>
      <c r="I382" s="30" t="s">
        <v>67</v>
      </c>
      <c r="J382" s="30" t="s">
        <v>68</v>
      </c>
      <c r="K382" s="34" t="s">
        <v>69</v>
      </c>
      <c r="L382" s="10" t="s">
        <v>70</v>
      </c>
      <c r="M382" s="11"/>
      <c r="N382" s="11"/>
      <c r="O382" s="11"/>
    </row>
    <row r="383" spans="1:22">
      <c r="A383" s="4">
        <v>32</v>
      </c>
      <c r="B383" s="4" t="s">
        <v>336</v>
      </c>
      <c r="C383" t="s">
        <v>517</v>
      </c>
      <c r="D383" s="31">
        <v>1</v>
      </c>
      <c r="E383" s="35" t="s">
        <v>390</v>
      </c>
      <c r="F383" s="35">
        <v>2007</v>
      </c>
      <c r="G383" s="35" t="s">
        <v>122</v>
      </c>
      <c r="H383" s="21"/>
      <c r="I383" s="21"/>
      <c r="J383" s="21"/>
      <c r="K383" s="36" t="s">
        <v>801</v>
      </c>
      <c r="L383" s="12">
        <v>0.4236111111111111</v>
      </c>
      <c r="Q383"/>
      <c r="R383"/>
      <c r="S383"/>
      <c r="T383"/>
      <c r="U383"/>
      <c r="V383"/>
    </row>
    <row r="384" spans="1:22">
      <c r="A384" s="4">
        <v>32</v>
      </c>
      <c r="B384" s="4" t="s">
        <v>336</v>
      </c>
      <c r="C384" t="s">
        <v>517</v>
      </c>
      <c r="D384" s="31">
        <v>2</v>
      </c>
      <c r="E384" s="35" t="s">
        <v>381</v>
      </c>
      <c r="F384" s="35">
        <v>2007</v>
      </c>
      <c r="G384" s="35" t="s">
        <v>8</v>
      </c>
      <c r="H384" s="21"/>
      <c r="I384" s="21"/>
      <c r="J384" s="21"/>
      <c r="K384" s="36" t="s">
        <v>748</v>
      </c>
      <c r="L384" s="12">
        <v>0.4236111111111111</v>
      </c>
      <c r="Q384"/>
      <c r="R384"/>
      <c r="S384"/>
      <c r="T384"/>
      <c r="U384"/>
      <c r="V384"/>
    </row>
    <row r="385" spans="1:22">
      <c r="A385" s="4">
        <v>32</v>
      </c>
      <c r="B385" s="4" t="s">
        <v>336</v>
      </c>
      <c r="C385" t="s">
        <v>517</v>
      </c>
      <c r="D385" s="31">
        <v>3</v>
      </c>
      <c r="E385" s="35" t="s">
        <v>265</v>
      </c>
      <c r="F385" s="35">
        <v>2007</v>
      </c>
      <c r="G385" s="35" t="s">
        <v>83</v>
      </c>
      <c r="H385" s="21"/>
      <c r="I385" s="21"/>
      <c r="J385" s="21"/>
      <c r="K385" s="36" t="s">
        <v>802</v>
      </c>
      <c r="L385" s="12">
        <v>0.4236111111111111</v>
      </c>
      <c r="Q385"/>
      <c r="R385"/>
      <c r="S385"/>
      <c r="T385"/>
      <c r="U385"/>
      <c r="V385"/>
    </row>
    <row r="386" spans="1:22">
      <c r="A386" s="4">
        <v>32</v>
      </c>
      <c r="B386" s="4" t="s">
        <v>336</v>
      </c>
      <c r="C386" t="s">
        <v>517</v>
      </c>
      <c r="D386" s="31">
        <v>4</v>
      </c>
      <c r="E386" s="35" t="s">
        <v>263</v>
      </c>
      <c r="F386" s="35">
        <v>2007</v>
      </c>
      <c r="G386" s="35" t="s">
        <v>22</v>
      </c>
      <c r="H386" s="21"/>
      <c r="I386" s="21"/>
      <c r="J386" s="21"/>
      <c r="K386" s="36" t="s">
        <v>796</v>
      </c>
      <c r="L386" s="12">
        <v>0.4236111111111111</v>
      </c>
      <c r="Q386"/>
      <c r="R386"/>
      <c r="S386"/>
      <c r="T386"/>
      <c r="U386"/>
      <c r="V386"/>
    </row>
    <row r="387" spans="1:22">
      <c r="A387" s="4">
        <v>32</v>
      </c>
      <c r="B387" s="4" t="s">
        <v>336</v>
      </c>
      <c r="C387" t="s">
        <v>517</v>
      </c>
      <c r="D387" s="31">
        <v>5</v>
      </c>
      <c r="E387" s="35" t="s">
        <v>386</v>
      </c>
      <c r="F387" s="35">
        <v>2007</v>
      </c>
      <c r="G387" s="35" t="s">
        <v>8</v>
      </c>
      <c r="H387" s="21"/>
      <c r="I387" s="21"/>
      <c r="J387" s="21"/>
      <c r="K387" s="36" t="s">
        <v>803</v>
      </c>
      <c r="L387" s="12">
        <v>0.4236111111111111</v>
      </c>
      <c r="Q387"/>
      <c r="R387"/>
      <c r="S387"/>
      <c r="T387"/>
      <c r="U387"/>
      <c r="V387"/>
    </row>
    <row r="388" spans="1:22">
      <c r="A388" s="4">
        <v>32</v>
      </c>
      <c r="B388" s="4" t="s">
        <v>336</v>
      </c>
      <c r="C388" t="s">
        <v>517</v>
      </c>
      <c r="D388" s="31">
        <v>6</v>
      </c>
      <c r="E388" s="35" t="s">
        <v>145</v>
      </c>
      <c r="F388" s="35">
        <v>2007</v>
      </c>
      <c r="G388" s="35" t="s">
        <v>11</v>
      </c>
      <c r="H388" s="21"/>
      <c r="I388" s="21"/>
      <c r="J388" s="21"/>
      <c r="K388" s="36" t="s">
        <v>804</v>
      </c>
      <c r="L388" s="12">
        <v>0.4236111111111111</v>
      </c>
      <c r="Q388"/>
      <c r="R388"/>
      <c r="S388"/>
      <c r="T388"/>
      <c r="U388"/>
      <c r="V388"/>
    </row>
    <row r="389" spans="1:22">
      <c r="A389" s="4">
        <v>32</v>
      </c>
      <c r="B389" s="4" t="s">
        <v>336</v>
      </c>
      <c r="C389" t="s">
        <v>517</v>
      </c>
      <c r="D389" s="31">
        <v>7</v>
      </c>
      <c r="E389" s="35" t="s">
        <v>261</v>
      </c>
      <c r="F389" s="35">
        <v>2007</v>
      </c>
      <c r="G389" s="35" t="s">
        <v>11</v>
      </c>
      <c r="H389" s="21"/>
      <c r="I389" s="21"/>
      <c r="J389" s="21"/>
      <c r="K389" s="36" t="s">
        <v>805</v>
      </c>
      <c r="L389" s="12">
        <v>0.4236111111111111</v>
      </c>
      <c r="Q389"/>
      <c r="R389"/>
      <c r="S389"/>
      <c r="T389"/>
      <c r="U389"/>
      <c r="V389"/>
    </row>
    <row r="390" spans="1:22">
      <c r="A390" s="4">
        <v>32</v>
      </c>
      <c r="B390" s="4" t="s">
        <v>336</v>
      </c>
      <c r="C390" t="s">
        <v>517</v>
      </c>
      <c r="D390" s="31"/>
      <c r="E390" s="35" t="s">
        <v>111</v>
      </c>
      <c r="F390" s="35">
        <v>2007</v>
      </c>
      <c r="G390" s="35" t="s">
        <v>121</v>
      </c>
      <c r="H390" s="21"/>
      <c r="I390" s="21"/>
      <c r="J390" s="21"/>
      <c r="K390" s="36" t="s">
        <v>595</v>
      </c>
      <c r="L390" s="12">
        <v>0.4236111111111111</v>
      </c>
      <c r="Q390"/>
      <c r="R390"/>
      <c r="S390"/>
      <c r="T390"/>
      <c r="U390"/>
      <c r="V390"/>
    </row>
    <row r="391" spans="1:22">
      <c r="C391"/>
      <c r="D391" s="31"/>
      <c r="E391" s="21"/>
      <c r="F391" s="21"/>
      <c r="G391" s="21"/>
      <c r="H391" s="21"/>
      <c r="I391" s="21"/>
      <c r="J391" s="21"/>
      <c r="K391" s="36"/>
      <c r="L391" s="12"/>
      <c r="Q391"/>
      <c r="R391"/>
      <c r="S391"/>
      <c r="T391"/>
      <c r="U391"/>
      <c r="V391"/>
    </row>
    <row r="392" spans="1:22">
      <c r="C392"/>
      <c r="D392" s="31"/>
      <c r="E392" s="21" t="str">
        <f>+A2</f>
        <v>Postup do F 1-3</v>
      </c>
      <c r="F392" s="21"/>
      <c r="G392" s="21"/>
      <c r="H392" s="21"/>
      <c r="I392" s="21"/>
      <c r="J392" s="21"/>
      <c r="K392" s="36"/>
      <c r="L392" s="12"/>
      <c r="Q392"/>
      <c r="R392"/>
      <c r="S392"/>
      <c r="T392"/>
      <c r="U392"/>
      <c r="V392"/>
    </row>
    <row r="393" spans="1:22">
      <c r="C393"/>
      <c r="D393" s="31"/>
      <c r="E393" s="21"/>
      <c r="F393" s="21"/>
      <c r="G393" s="21"/>
      <c r="H393" s="21"/>
      <c r="I393" s="21"/>
      <c r="J393" s="21"/>
      <c r="K393" s="36"/>
      <c r="L393" s="12"/>
      <c r="Q393"/>
      <c r="R393"/>
      <c r="S393"/>
      <c r="T393"/>
      <c r="U393"/>
      <c r="V393"/>
    </row>
    <row r="394" spans="1:22">
      <c r="A394" s="5"/>
      <c r="B394" s="6"/>
      <c r="C394" s="6"/>
      <c r="D394" s="26" t="str">
        <f>CONCATENATE("Jízda č: ",A396)</f>
        <v>Jízda č: 33</v>
      </c>
      <c r="E394" s="48" t="str">
        <f>CONCATENATE(C396," - ",B396)</f>
        <v>K1 žáci B 500m - RA</v>
      </c>
      <c r="F394" s="48"/>
      <c r="G394" s="48"/>
      <c r="H394" s="48"/>
      <c r="I394" s="27"/>
      <c r="J394" s="28" t="s">
        <v>61</v>
      </c>
      <c r="K394" s="33">
        <f>+L396</f>
        <v>0.42569444444444443</v>
      </c>
      <c r="L394" s="7"/>
      <c r="M394" s="8">
        <f>$A396</f>
        <v>33</v>
      </c>
      <c r="N394" s="8" t="str">
        <f>CONCATENATE($C396," - ",$B396)</f>
        <v>K1 žáci B 500m - RA</v>
      </c>
      <c r="O394" s="9">
        <f>$K394</f>
        <v>0.42569444444444443</v>
      </c>
    </row>
    <row r="395" spans="1:22">
      <c r="A395" s="6" t="s">
        <v>62</v>
      </c>
      <c r="B395" s="6" t="s">
        <v>63</v>
      </c>
      <c r="C395" s="6" t="s">
        <v>64</v>
      </c>
      <c r="D395" s="29" t="s">
        <v>65</v>
      </c>
      <c r="E395" s="29" t="s">
        <v>66</v>
      </c>
      <c r="F395" s="30" t="s">
        <v>67</v>
      </c>
      <c r="G395" s="30" t="s">
        <v>68</v>
      </c>
      <c r="H395" s="29" t="s">
        <v>66</v>
      </c>
      <c r="I395" s="30" t="s">
        <v>67</v>
      </c>
      <c r="J395" s="30" t="s">
        <v>68</v>
      </c>
      <c r="K395" s="34" t="s">
        <v>69</v>
      </c>
      <c r="L395" s="10" t="s">
        <v>70</v>
      </c>
      <c r="M395" s="11"/>
      <c r="N395" s="11"/>
      <c r="O395" s="11"/>
    </row>
    <row r="396" spans="1:22">
      <c r="A396" s="4">
        <v>33</v>
      </c>
      <c r="B396" s="4" t="s">
        <v>329</v>
      </c>
      <c r="C396" t="s">
        <v>335</v>
      </c>
      <c r="D396" s="31">
        <v>1</v>
      </c>
      <c r="E396" s="35" t="s">
        <v>392</v>
      </c>
      <c r="F396" s="35">
        <v>2008</v>
      </c>
      <c r="G396" s="35" t="s">
        <v>17</v>
      </c>
      <c r="H396" s="21"/>
      <c r="I396" s="21"/>
      <c r="J396" s="21"/>
      <c r="K396" s="36" t="s">
        <v>806</v>
      </c>
      <c r="L396" s="12">
        <v>0.42569444444444443</v>
      </c>
      <c r="Q396"/>
      <c r="R396"/>
      <c r="S396"/>
      <c r="T396"/>
      <c r="U396"/>
      <c r="V396"/>
    </row>
    <row r="397" spans="1:22">
      <c r="A397" s="4">
        <v>33</v>
      </c>
      <c r="B397" s="4" t="s">
        <v>329</v>
      </c>
      <c r="C397" t="s">
        <v>335</v>
      </c>
      <c r="D397" s="31">
        <v>2</v>
      </c>
      <c r="E397" s="35" t="s">
        <v>158</v>
      </c>
      <c r="F397" s="35">
        <v>2008</v>
      </c>
      <c r="G397" s="35" t="s">
        <v>2</v>
      </c>
      <c r="H397" s="21"/>
      <c r="I397" s="21"/>
      <c r="J397" s="21"/>
      <c r="K397" s="36" t="s">
        <v>795</v>
      </c>
      <c r="L397" s="12">
        <v>0.42569444444444443</v>
      </c>
      <c r="Q397"/>
      <c r="R397"/>
      <c r="S397"/>
      <c r="T397"/>
      <c r="U397"/>
      <c r="V397"/>
    </row>
    <row r="398" spans="1:22">
      <c r="A398" s="4">
        <v>33</v>
      </c>
      <c r="B398" s="4" t="s">
        <v>329</v>
      </c>
      <c r="C398" t="s">
        <v>335</v>
      </c>
      <c r="D398" s="31">
        <v>3</v>
      </c>
      <c r="E398" s="35" t="s">
        <v>382</v>
      </c>
      <c r="F398" s="35">
        <v>2008</v>
      </c>
      <c r="G398" s="35" t="s">
        <v>8</v>
      </c>
      <c r="H398" s="21"/>
      <c r="I398" s="21"/>
      <c r="J398" s="21"/>
      <c r="K398" s="36" t="s">
        <v>807</v>
      </c>
      <c r="L398" s="12">
        <v>0.42569444444444443</v>
      </c>
      <c r="Q398"/>
      <c r="R398"/>
      <c r="S398"/>
      <c r="T398"/>
      <c r="U398"/>
      <c r="V398"/>
    </row>
    <row r="399" spans="1:22">
      <c r="A399" s="4">
        <v>33</v>
      </c>
      <c r="B399" s="4" t="s">
        <v>329</v>
      </c>
      <c r="C399" t="s">
        <v>335</v>
      </c>
      <c r="D399" s="31">
        <v>4</v>
      </c>
      <c r="E399" s="35" t="s">
        <v>393</v>
      </c>
      <c r="F399" s="35">
        <v>2008</v>
      </c>
      <c r="G399" s="35" t="s">
        <v>249</v>
      </c>
      <c r="H399" s="21"/>
      <c r="I399" s="21"/>
      <c r="J399" s="21"/>
      <c r="K399" s="36" t="s">
        <v>808</v>
      </c>
      <c r="L399" s="12">
        <v>0.42569444444444443</v>
      </c>
      <c r="Q399"/>
      <c r="R399"/>
      <c r="S399"/>
      <c r="T399"/>
      <c r="U399"/>
      <c r="V399"/>
    </row>
    <row r="400" spans="1:22">
      <c r="A400" s="4">
        <v>33</v>
      </c>
      <c r="B400" s="4" t="s">
        <v>329</v>
      </c>
      <c r="C400" t="s">
        <v>335</v>
      </c>
      <c r="D400" s="31">
        <v>5</v>
      </c>
      <c r="E400" s="35" t="s">
        <v>275</v>
      </c>
      <c r="F400" s="35">
        <v>2008</v>
      </c>
      <c r="G400" s="35" t="s">
        <v>83</v>
      </c>
      <c r="H400" s="21"/>
      <c r="I400" s="21"/>
      <c r="J400" s="21"/>
      <c r="K400" s="36" t="s">
        <v>809</v>
      </c>
      <c r="L400" s="12">
        <v>0.42569444444444443</v>
      </c>
      <c r="Q400"/>
      <c r="R400"/>
      <c r="S400"/>
      <c r="T400"/>
      <c r="U400"/>
      <c r="V400"/>
    </row>
    <row r="401" spans="1:22">
      <c r="A401" s="4">
        <v>33</v>
      </c>
      <c r="B401" s="4" t="s">
        <v>329</v>
      </c>
      <c r="C401" t="s">
        <v>335</v>
      </c>
      <c r="D401" s="31">
        <v>6</v>
      </c>
      <c r="E401" s="35" t="s">
        <v>270</v>
      </c>
      <c r="F401" s="35">
        <v>2008</v>
      </c>
      <c r="G401" s="35" t="s">
        <v>21</v>
      </c>
      <c r="H401" s="21"/>
      <c r="I401" s="21"/>
      <c r="J401" s="21"/>
      <c r="K401" s="36" t="s">
        <v>810</v>
      </c>
      <c r="L401" s="12">
        <v>0.42569444444444443</v>
      </c>
      <c r="Q401"/>
      <c r="R401"/>
      <c r="S401"/>
      <c r="T401"/>
      <c r="U401"/>
      <c r="V401"/>
    </row>
    <row r="402" spans="1:22">
      <c r="A402" s="4">
        <v>33</v>
      </c>
      <c r="B402" s="4" t="s">
        <v>329</v>
      </c>
      <c r="C402" t="s">
        <v>335</v>
      </c>
      <c r="D402" s="31">
        <v>7</v>
      </c>
      <c r="E402" s="35" t="s">
        <v>389</v>
      </c>
      <c r="F402" s="35">
        <v>2008</v>
      </c>
      <c r="G402" s="35" t="s">
        <v>122</v>
      </c>
      <c r="H402" s="21"/>
      <c r="I402" s="21"/>
      <c r="J402" s="21"/>
      <c r="K402" s="36" t="s">
        <v>811</v>
      </c>
      <c r="L402" s="12">
        <v>0.42569444444444443</v>
      </c>
      <c r="Q402"/>
      <c r="R402"/>
      <c r="S402"/>
      <c r="T402"/>
      <c r="U402"/>
      <c r="V402"/>
    </row>
    <row r="403" spans="1:22">
      <c r="C403"/>
      <c r="D403" s="31"/>
      <c r="E403" s="21"/>
      <c r="F403" s="21"/>
      <c r="G403" s="21"/>
      <c r="H403" s="21"/>
      <c r="I403" s="21"/>
      <c r="J403" s="21"/>
      <c r="K403" s="36"/>
      <c r="L403" s="12"/>
      <c r="Q403"/>
      <c r="R403"/>
      <c r="S403"/>
      <c r="T403"/>
      <c r="U403"/>
      <c r="V403"/>
    </row>
    <row r="404" spans="1:22">
      <c r="C404"/>
      <c r="D404" s="31"/>
      <c r="E404" s="21" t="s">
        <v>540</v>
      </c>
      <c r="F404" s="21"/>
      <c r="G404" s="21"/>
      <c r="H404" s="21"/>
      <c r="I404" s="21"/>
      <c r="J404" s="21"/>
      <c r="K404" s="36"/>
      <c r="L404" s="12"/>
      <c r="Q404"/>
      <c r="R404"/>
      <c r="S404"/>
      <c r="T404"/>
      <c r="U404"/>
      <c r="V404"/>
    </row>
    <row r="405" spans="1:22">
      <c r="C405"/>
      <c r="D405" s="31"/>
      <c r="E405" s="23" t="s">
        <v>541</v>
      </c>
      <c r="F405" s="21"/>
      <c r="G405" s="21"/>
      <c r="H405" s="21"/>
      <c r="I405" s="21"/>
      <c r="J405" s="21"/>
      <c r="K405" s="36"/>
      <c r="L405" s="12"/>
      <c r="Q405"/>
      <c r="R405"/>
      <c r="S405"/>
      <c r="T405"/>
      <c r="U405"/>
      <c r="V405"/>
    </row>
    <row r="406" spans="1:22">
      <c r="C406"/>
      <c r="D406" s="31"/>
      <c r="E406" s="21"/>
      <c r="F406" s="21"/>
      <c r="G406" s="21"/>
      <c r="H406" s="21"/>
      <c r="I406" s="21"/>
      <c r="J406" s="21"/>
      <c r="K406" s="36"/>
      <c r="L406" s="12"/>
      <c r="Q406"/>
      <c r="R406"/>
      <c r="S406"/>
      <c r="T406"/>
      <c r="U406"/>
      <c r="V406"/>
    </row>
    <row r="407" spans="1:22">
      <c r="A407" s="5"/>
      <c r="B407" s="6"/>
      <c r="C407" s="6"/>
      <c r="D407" s="26" t="str">
        <f>CONCATENATE("Jízda č: ",A409)</f>
        <v>Jízda č: 34</v>
      </c>
      <c r="E407" s="48" t="str">
        <f>CONCATENATE(C409," - ",B409)</f>
        <v>K1 žáci B 500m - RB</v>
      </c>
      <c r="F407" s="48"/>
      <c r="G407" s="48"/>
      <c r="H407" s="48"/>
      <c r="I407" s="27"/>
      <c r="J407" s="28" t="s">
        <v>61</v>
      </c>
      <c r="K407" s="33">
        <f>+L409</f>
        <v>0.42777777777777781</v>
      </c>
      <c r="L407" s="7"/>
      <c r="M407" s="8">
        <f>$A409</f>
        <v>34</v>
      </c>
      <c r="N407" s="8" t="str">
        <f>CONCATENATE($C409," - ",$B409)</f>
        <v>K1 žáci B 500m - RB</v>
      </c>
      <c r="O407" s="9">
        <f>$K407</f>
        <v>0.42777777777777781</v>
      </c>
    </row>
    <row r="408" spans="1:22">
      <c r="A408" s="6" t="s">
        <v>62</v>
      </c>
      <c r="B408" s="6" t="s">
        <v>63</v>
      </c>
      <c r="C408" s="6" t="s">
        <v>64</v>
      </c>
      <c r="D408" s="29" t="s">
        <v>65</v>
      </c>
      <c r="E408" s="29" t="s">
        <v>66</v>
      </c>
      <c r="F408" s="30" t="s">
        <v>67</v>
      </c>
      <c r="G408" s="30" t="s">
        <v>68</v>
      </c>
      <c r="H408" s="29" t="s">
        <v>66</v>
      </c>
      <c r="I408" s="30" t="s">
        <v>67</v>
      </c>
      <c r="J408" s="30" t="s">
        <v>68</v>
      </c>
      <c r="K408" s="34" t="s">
        <v>69</v>
      </c>
      <c r="L408" s="10" t="s">
        <v>70</v>
      </c>
      <c r="M408" s="11"/>
      <c r="N408" s="11"/>
      <c r="O408" s="11"/>
    </row>
    <row r="409" spans="1:22">
      <c r="A409" s="4">
        <v>34</v>
      </c>
      <c r="B409" s="4" t="s">
        <v>330</v>
      </c>
      <c r="C409" t="s">
        <v>335</v>
      </c>
      <c r="D409" s="31">
        <v>1</v>
      </c>
      <c r="E409" s="35" t="s">
        <v>106</v>
      </c>
      <c r="F409" s="35">
        <v>2008</v>
      </c>
      <c r="G409" s="35" t="s">
        <v>34</v>
      </c>
      <c r="H409" s="21"/>
      <c r="I409" s="21"/>
      <c r="J409" s="21"/>
      <c r="K409" s="36" t="s">
        <v>812</v>
      </c>
      <c r="L409" s="12">
        <v>0.42777777777777781</v>
      </c>
      <c r="Q409"/>
      <c r="R409"/>
      <c r="S409"/>
      <c r="T409"/>
      <c r="U409"/>
      <c r="V409"/>
    </row>
    <row r="410" spans="1:22">
      <c r="A410" s="4">
        <v>34</v>
      </c>
      <c r="B410" s="4" t="s">
        <v>330</v>
      </c>
      <c r="C410" t="s">
        <v>335</v>
      </c>
      <c r="D410" s="31">
        <v>2</v>
      </c>
      <c r="E410" s="35" t="s">
        <v>277</v>
      </c>
      <c r="F410" s="35">
        <v>2008</v>
      </c>
      <c r="G410" s="35" t="s">
        <v>328</v>
      </c>
      <c r="H410" s="21"/>
      <c r="I410" s="21"/>
      <c r="J410" s="21"/>
      <c r="K410" s="36" t="s">
        <v>813</v>
      </c>
      <c r="L410" s="12">
        <v>0.42777777777777781</v>
      </c>
      <c r="Q410"/>
      <c r="R410"/>
      <c r="S410"/>
      <c r="T410"/>
      <c r="U410"/>
      <c r="V410"/>
    </row>
    <row r="411" spans="1:22">
      <c r="A411" s="4">
        <v>34</v>
      </c>
      <c r="B411" s="4" t="s">
        <v>330</v>
      </c>
      <c r="C411" t="s">
        <v>335</v>
      </c>
      <c r="D411" s="31">
        <v>3</v>
      </c>
      <c r="E411" s="35" t="s">
        <v>274</v>
      </c>
      <c r="F411" s="35">
        <v>2008</v>
      </c>
      <c r="G411" s="35" t="s">
        <v>83</v>
      </c>
      <c r="H411" s="21"/>
      <c r="I411" s="21"/>
      <c r="J411" s="21"/>
      <c r="K411" s="36" t="s">
        <v>814</v>
      </c>
      <c r="L411" s="12">
        <v>0.42777777777777781</v>
      </c>
      <c r="Q411"/>
      <c r="R411"/>
      <c r="S411"/>
      <c r="T411"/>
      <c r="U411"/>
      <c r="V411"/>
    </row>
    <row r="412" spans="1:22">
      <c r="A412" s="4">
        <v>34</v>
      </c>
      <c r="B412" s="4" t="s">
        <v>330</v>
      </c>
      <c r="C412" t="s">
        <v>335</v>
      </c>
      <c r="D412" s="31">
        <v>4</v>
      </c>
      <c r="E412" s="35" t="s">
        <v>110</v>
      </c>
      <c r="F412" s="35">
        <v>2008</v>
      </c>
      <c r="G412" s="35" t="s">
        <v>26</v>
      </c>
      <c r="H412" s="35"/>
      <c r="I412" s="35"/>
      <c r="J412" s="35"/>
      <c r="K412" s="36" t="s">
        <v>659</v>
      </c>
      <c r="L412" s="12">
        <v>0.42777777777777781</v>
      </c>
      <c r="Q412"/>
      <c r="R412"/>
      <c r="S412"/>
      <c r="T412"/>
      <c r="U412"/>
      <c r="V412"/>
    </row>
    <row r="413" spans="1:22">
      <c r="A413" s="4">
        <v>34</v>
      </c>
      <c r="B413" s="4" t="s">
        <v>330</v>
      </c>
      <c r="C413" t="s">
        <v>335</v>
      </c>
      <c r="D413" s="31">
        <v>5</v>
      </c>
      <c r="E413" s="35" t="s">
        <v>109</v>
      </c>
      <c r="F413" s="35">
        <v>2008</v>
      </c>
      <c r="G413" s="35" t="s">
        <v>4</v>
      </c>
      <c r="H413" s="21"/>
      <c r="I413" s="21"/>
      <c r="J413" s="21"/>
      <c r="K413" s="36" t="s">
        <v>815</v>
      </c>
      <c r="L413" s="12">
        <v>0.42777777777777781</v>
      </c>
      <c r="Q413"/>
      <c r="R413"/>
      <c r="S413"/>
      <c r="T413"/>
      <c r="U413"/>
      <c r="V413"/>
    </row>
    <row r="414" spans="1:22">
      <c r="A414" s="4">
        <v>34</v>
      </c>
      <c r="B414" s="4" t="s">
        <v>330</v>
      </c>
      <c r="C414" t="s">
        <v>335</v>
      </c>
      <c r="D414" s="31">
        <v>6</v>
      </c>
      <c r="E414" s="35" t="s">
        <v>273</v>
      </c>
      <c r="F414" s="35">
        <v>2008</v>
      </c>
      <c r="G414" s="35" t="s">
        <v>22</v>
      </c>
      <c r="H414" s="21"/>
      <c r="I414" s="21"/>
      <c r="J414" s="21"/>
      <c r="K414" s="36" t="s">
        <v>767</v>
      </c>
      <c r="L414" s="12">
        <v>0.42777777777777781</v>
      </c>
      <c r="Q414"/>
      <c r="R414"/>
      <c r="S414"/>
      <c r="T414"/>
      <c r="U414"/>
      <c r="V414"/>
    </row>
    <row r="415" spans="1:22">
      <c r="A415" s="4">
        <v>34</v>
      </c>
      <c r="B415" s="4" t="s">
        <v>330</v>
      </c>
      <c r="C415" t="s">
        <v>335</v>
      </c>
      <c r="D415" s="31">
        <v>7</v>
      </c>
      <c r="E415" s="35" t="s">
        <v>165</v>
      </c>
      <c r="F415" s="35">
        <v>2008</v>
      </c>
      <c r="G415" s="35" t="s">
        <v>0</v>
      </c>
      <c r="H415" s="21"/>
      <c r="I415" s="21"/>
      <c r="J415" s="21"/>
      <c r="K415" s="36" t="s">
        <v>816</v>
      </c>
      <c r="L415" s="12">
        <v>0.42777777777777781</v>
      </c>
      <c r="Q415"/>
      <c r="R415"/>
      <c r="S415"/>
      <c r="T415"/>
      <c r="U415"/>
      <c r="V415"/>
    </row>
    <row r="416" spans="1:22">
      <c r="A416" s="4">
        <v>34</v>
      </c>
      <c r="B416" s="4" t="s">
        <v>330</v>
      </c>
      <c r="C416" t="s">
        <v>335</v>
      </c>
      <c r="D416" s="31">
        <v>8</v>
      </c>
      <c r="E416" s="35" t="s">
        <v>387</v>
      </c>
      <c r="F416" s="35">
        <v>2008</v>
      </c>
      <c r="G416" s="35" t="s">
        <v>8</v>
      </c>
      <c r="H416" s="21"/>
      <c r="I416" s="21"/>
      <c r="J416" s="21"/>
      <c r="K416" s="36" t="s">
        <v>817</v>
      </c>
      <c r="L416" s="12">
        <v>0.42777777777777781</v>
      </c>
      <c r="Q416"/>
      <c r="R416"/>
      <c r="S416"/>
      <c r="T416"/>
      <c r="U416"/>
      <c r="V416"/>
    </row>
    <row r="417" spans="1:22">
      <c r="C417"/>
      <c r="D417" s="31"/>
      <c r="E417" s="21"/>
      <c r="F417" s="21"/>
      <c r="G417" s="21"/>
      <c r="H417" s="21"/>
      <c r="I417" s="21"/>
      <c r="J417" s="21"/>
      <c r="K417" s="36"/>
      <c r="L417" s="12"/>
      <c r="Q417"/>
      <c r="R417"/>
      <c r="S417"/>
      <c r="T417"/>
      <c r="U417"/>
      <c r="V417"/>
    </row>
    <row r="418" spans="1:22">
      <c r="C418"/>
      <c r="D418" s="31"/>
      <c r="E418" s="21" t="s">
        <v>540</v>
      </c>
      <c r="F418" s="21"/>
      <c r="G418" s="21"/>
      <c r="H418" s="21"/>
      <c r="I418" s="21"/>
      <c r="J418" s="21"/>
      <c r="K418" s="36"/>
      <c r="L418" s="12"/>
      <c r="Q418"/>
      <c r="R418"/>
      <c r="S418"/>
      <c r="T418"/>
      <c r="U418"/>
      <c r="V418"/>
    </row>
    <row r="419" spans="1:22">
      <c r="C419"/>
      <c r="D419" s="31"/>
      <c r="E419" s="23" t="s">
        <v>541</v>
      </c>
      <c r="F419" s="21"/>
      <c r="G419" s="21"/>
      <c r="H419" s="21"/>
      <c r="I419" s="21"/>
      <c r="J419" s="21"/>
      <c r="K419" s="36"/>
      <c r="L419" s="12"/>
      <c r="Q419"/>
      <c r="R419"/>
      <c r="S419"/>
      <c r="T419"/>
      <c r="U419"/>
      <c r="V419"/>
    </row>
    <row r="420" spans="1:22">
      <c r="C420"/>
      <c r="D420" s="31"/>
      <c r="E420" s="21"/>
      <c r="F420" s="21"/>
      <c r="G420" s="21"/>
      <c r="H420" s="21"/>
      <c r="I420" s="21"/>
      <c r="J420" s="21"/>
      <c r="K420" s="36"/>
      <c r="L420" s="12"/>
      <c r="Q420"/>
      <c r="R420"/>
      <c r="S420"/>
      <c r="T420"/>
      <c r="U420"/>
      <c r="V420"/>
    </row>
    <row r="421" spans="1:22">
      <c r="A421" s="5"/>
      <c r="B421" s="6"/>
      <c r="C421" s="6"/>
      <c r="D421" s="26" t="str">
        <f>CONCATENATE("Jízda č: ",A423)</f>
        <v>Jízda č: 35</v>
      </c>
      <c r="E421" s="48" t="str">
        <f>CONCATENATE(C423," - ",B423)</f>
        <v>K1 žáci B 500m - RC</v>
      </c>
      <c r="F421" s="48"/>
      <c r="G421" s="48"/>
      <c r="H421" s="48"/>
      <c r="I421" s="27"/>
      <c r="J421" s="28" t="s">
        <v>61</v>
      </c>
      <c r="K421" s="33">
        <f>+L423</f>
        <v>0.42986111111111108</v>
      </c>
      <c r="L421" s="7"/>
      <c r="M421" s="8">
        <f>$A423</f>
        <v>35</v>
      </c>
      <c r="N421" s="8" t="str">
        <f>CONCATENATE($C423," - ",$B423)</f>
        <v>K1 žáci B 500m - RC</v>
      </c>
      <c r="O421" s="9">
        <f>$K421</f>
        <v>0.42986111111111108</v>
      </c>
    </row>
    <row r="422" spans="1:22">
      <c r="A422" s="6" t="s">
        <v>62</v>
      </c>
      <c r="B422" s="6" t="s">
        <v>63</v>
      </c>
      <c r="C422" s="6" t="s">
        <v>64</v>
      </c>
      <c r="D422" s="29" t="s">
        <v>65</v>
      </c>
      <c r="E422" s="29" t="s">
        <v>66</v>
      </c>
      <c r="F422" s="30" t="s">
        <v>67</v>
      </c>
      <c r="G422" s="30" t="s">
        <v>68</v>
      </c>
      <c r="H422" s="29" t="s">
        <v>66</v>
      </c>
      <c r="I422" s="30" t="s">
        <v>67</v>
      </c>
      <c r="J422" s="30" t="s">
        <v>68</v>
      </c>
      <c r="K422" s="34" t="s">
        <v>69</v>
      </c>
      <c r="L422" s="10" t="s">
        <v>70</v>
      </c>
      <c r="M422" s="11"/>
      <c r="N422" s="11"/>
      <c r="O422" s="11"/>
    </row>
    <row r="423" spans="1:22">
      <c r="A423" s="4">
        <v>35</v>
      </c>
      <c r="B423" s="4" t="s">
        <v>336</v>
      </c>
      <c r="C423" t="s">
        <v>335</v>
      </c>
      <c r="D423" s="31">
        <v>1</v>
      </c>
      <c r="E423" s="35" t="s">
        <v>59</v>
      </c>
      <c r="F423" s="35">
        <v>2008</v>
      </c>
      <c r="G423" s="35" t="s">
        <v>14</v>
      </c>
      <c r="H423" s="21"/>
      <c r="I423" s="21"/>
      <c r="J423" s="21"/>
      <c r="K423" s="36" t="s">
        <v>818</v>
      </c>
      <c r="L423" s="12">
        <v>0.42986111111111108</v>
      </c>
      <c r="Q423"/>
      <c r="R423"/>
      <c r="S423"/>
      <c r="T423"/>
      <c r="U423"/>
      <c r="V423"/>
    </row>
    <row r="424" spans="1:22">
      <c r="A424" s="4">
        <v>35</v>
      </c>
      <c r="B424" s="4" t="s">
        <v>336</v>
      </c>
      <c r="C424" t="s">
        <v>335</v>
      </c>
      <c r="D424" s="31">
        <v>2</v>
      </c>
      <c r="E424" s="35" t="s">
        <v>113</v>
      </c>
      <c r="F424" s="35">
        <v>2008</v>
      </c>
      <c r="G424" s="35" t="s">
        <v>11</v>
      </c>
      <c r="H424" s="21"/>
      <c r="I424" s="21"/>
      <c r="J424" s="21"/>
      <c r="K424" s="36" t="s">
        <v>819</v>
      </c>
      <c r="L424" s="12">
        <v>0.42986111111111108</v>
      </c>
      <c r="Q424"/>
      <c r="R424"/>
      <c r="S424"/>
      <c r="T424"/>
      <c r="U424"/>
      <c r="V424"/>
    </row>
    <row r="425" spans="1:22">
      <c r="A425" s="4">
        <v>35</v>
      </c>
      <c r="B425" s="4" t="s">
        <v>336</v>
      </c>
      <c r="C425" t="s">
        <v>335</v>
      </c>
      <c r="D425" s="31">
        <v>3</v>
      </c>
      <c r="E425" s="35" t="s">
        <v>383</v>
      </c>
      <c r="F425" s="35">
        <v>2008</v>
      </c>
      <c r="G425" s="35" t="s">
        <v>8</v>
      </c>
      <c r="H425" s="21"/>
      <c r="I425" s="21"/>
      <c r="J425" s="21"/>
      <c r="K425" s="36" t="s">
        <v>820</v>
      </c>
      <c r="L425" s="12">
        <v>0.42986111111111108</v>
      </c>
      <c r="Q425"/>
      <c r="R425"/>
      <c r="S425"/>
      <c r="T425"/>
      <c r="U425"/>
      <c r="V425"/>
    </row>
    <row r="426" spans="1:22">
      <c r="A426" s="4">
        <v>35</v>
      </c>
      <c r="B426" s="4" t="s">
        <v>336</v>
      </c>
      <c r="C426" t="s">
        <v>335</v>
      </c>
      <c r="D426" s="31">
        <v>4</v>
      </c>
      <c r="E426" s="35" t="s">
        <v>271</v>
      </c>
      <c r="F426" s="35">
        <v>2008</v>
      </c>
      <c r="G426" s="35" t="s">
        <v>4</v>
      </c>
      <c r="H426" s="21"/>
      <c r="I426" s="21"/>
      <c r="J426" s="21"/>
      <c r="K426" s="36" t="s">
        <v>821</v>
      </c>
      <c r="L426" s="12">
        <v>0.42986111111111108</v>
      </c>
      <c r="Q426"/>
      <c r="R426"/>
      <c r="S426"/>
      <c r="T426"/>
      <c r="U426"/>
      <c r="V426"/>
    </row>
    <row r="427" spans="1:22">
      <c r="A427" s="4">
        <v>35</v>
      </c>
      <c r="B427" s="4" t="s">
        <v>336</v>
      </c>
      <c r="C427" t="s">
        <v>335</v>
      </c>
      <c r="D427" s="31">
        <v>5</v>
      </c>
      <c r="E427" s="35" t="s">
        <v>185</v>
      </c>
      <c r="F427" s="35">
        <v>2008</v>
      </c>
      <c r="G427" s="35" t="s">
        <v>21</v>
      </c>
      <c r="H427" s="21"/>
      <c r="I427" s="21"/>
      <c r="J427" s="21"/>
      <c r="K427" s="36" t="s">
        <v>822</v>
      </c>
      <c r="L427" s="12">
        <v>0.42986111111111108</v>
      </c>
      <c r="Q427"/>
      <c r="R427"/>
      <c r="S427"/>
      <c r="T427"/>
      <c r="U427"/>
      <c r="V427"/>
    </row>
    <row r="428" spans="1:22">
      <c r="A428" s="4">
        <v>35</v>
      </c>
      <c r="B428" s="4" t="s">
        <v>336</v>
      </c>
      <c r="C428" t="s">
        <v>335</v>
      </c>
      <c r="D428" s="31">
        <v>6</v>
      </c>
      <c r="E428" s="35" t="s">
        <v>166</v>
      </c>
      <c r="F428" s="35">
        <v>2008</v>
      </c>
      <c r="G428" s="35" t="s">
        <v>0</v>
      </c>
      <c r="H428" s="21"/>
      <c r="I428" s="21"/>
      <c r="J428" s="21"/>
      <c r="K428" s="36" t="s">
        <v>720</v>
      </c>
      <c r="L428" s="12">
        <v>0.42986111111111108</v>
      </c>
      <c r="Q428"/>
      <c r="R428"/>
      <c r="S428"/>
      <c r="T428"/>
      <c r="U428"/>
      <c r="V428"/>
    </row>
    <row r="429" spans="1:22">
      <c r="A429" s="4">
        <v>35</v>
      </c>
      <c r="B429" s="4" t="s">
        <v>336</v>
      </c>
      <c r="C429" t="s">
        <v>335</v>
      </c>
      <c r="D429" s="31">
        <v>7</v>
      </c>
      <c r="E429" s="35" t="s">
        <v>395</v>
      </c>
      <c r="F429" s="35">
        <v>2008</v>
      </c>
      <c r="G429" s="35" t="s">
        <v>3</v>
      </c>
      <c r="H429" s="21"/>
      <c r="I429" s="21"/>
      <c r="J429" s="21"/>
      <c r="K429" s="36" t="s">
        <v>823</v>
      </c>
      <c r="L429" s="12">
        <v>0.42986111111111108</v>
      </c>
      <c r="Q429"/>
      <c r="R429"/>
      <c r="S429"/>
      <c r="T429"/>
      <c r="U429"/>
      <c r="V429"/>
    </row>
    <row r="430" spans="1:22">
      <c r="A430" s="4">
        <v>35</v>
      </c>
      <c r="B430" s="4" t="s">
        <v>336</v>
      </c>
      <c r="C430" t="s">
        <v>335</v>
      </c>
      <c r="D430" s="31"/>
      <c r="E430" s="35" t="s">
        <v>215</v>
      </c>
      <c r="F430" s="35">
        <v>2008</v>
      </c>
      <c r="G430" s="35" t="s">
        <v>83</v>
      </c>
      <c r="H430" s="21"/>
      <c r="I430" s="21"/>
      <c r="J430" s="21"/>
      <c r="K430" s="36" t="s">
        <v>609</v>
      </c>
      <c r="L430" s="12">
        <v>0.42986111111111108</v>
      </c>
      <c r="Q430"/>
      <c r="R430"/>
      <c r="S430"/>
      <c r="T430"/>
      <c r="U430"/>
      <c r="V430"/>
    </row>
    <row r="431" spans="1:22">
      <c r="C431"/>
      <c r="D431" s="31"/>
      <c r="E431" s="21"/>
      <c r="F431" s="21"/>
      <c r="G431" s="21"/>
      <c r="H431" s="21"/>
      <c r="I431" s="21"/>
      <c r="J431" s="21"/>
      <c r="K431" s="36"/>
      <c r="L431" s="12"/>
      <c r="Q431"/>
      <c r="R431"/>
      <c r="S431"/>
      <c r="T431"/>
      <c r="U431"/>
      <c r="V431"/>
    </row>
    <row r="432" spans="1:22">
      <c r="C432"/>
      <c r="D432" s="31"/>
      <c r="E432" s="21" t="s">
        <v>540</v>
      </c>
      <c r="F432" s="21"/>
      <c r="G432" s="21"/>
      <c r="H432" s="21"/>
      <c r="I432" s="21"/>
      <c r="J432" s="21"/>
      <c r="K432" s="36"/>
      <c r="L432" s="12"/>
      <c r="Q432"/>
      <c r="R432"/>
      <c r="S432"/>
      <c r="T432"/>
      <c r="U432"/>
      <c r="V432"/>
    </row>
    <row r="433" spans="1:22">
      <c r="C433"/>
      <c r="D433" s="31"/>
      <c r="E433" s="23" t="s">
        <v>541</v>
      </c>
      <c r="F433" s="21"/>
      <c r="G433" s="21"/>
      <c r="H433" s="21"/>
      <c r="I433" s="21"/>
      <c r="J433" s="21"/>
      <c r="K433" s="36"/>
      <c r="L433" s="12"/>
      <c r="Q433"/>
      <c r="R433"/>
      <c r="S433"/>
      <c r="T433"/>
      <c r="U433"/>
      <c r="V433"/>
    </row>
    <row r="434" spans="1:22">
      <c r="C434"/>
      <c r="D434" s="31"/>
      <c r="E434" s="21"/>
      <c r="F434" s="21"/>
      <c r="G434" s="21"/>
      <c r="H434" s="21"/>
      <c r="I434" s="21"/>
      <c r="J434" s="21"/>
      <c r="K434" s="36"/>
      <c r="L434" s="12"/>
      <c r="Q434"/>
      <c r="R434"/>
      <c r="S434"/>
      <c r="T434"/>
      <c r="U434"/>
      <c r="V434"/>
    </row>
    <row r="435" spans="1:22">
      <c r="A435" s="5"/>
      <c r="B435" s="6"/>
      <c r="C435" s="6"/>
      <c r="D435" s="26" t="str">
        <f>CONCATENATE("Jízda č: ",A437)</f>
        <v>Jízda č: 36</v>
      </c>
      <c r="E435" s="48" t="str">
        <f>CONCATENATE(C437," - ",B437)</f>
        <v>K1 žáci B 500m - RD</v>
      </c>
      <c r="F435" s="48"/>
      <c r="G435" s="48"/>
      <c r="H435" s="48"/>
      <c r="I435" s="27"/>
      <c r="J435" s="28" t="s">
        <v>61</v>
      </c>
      <c r="K435" s="33">
        <f>+L437</f>
        <v>0.43194444444444446</v>
      </c>
      <c r="L435" s="7"/>
      <c r="M435" s="8">
        <f>$A437</f>
        <v>36</v>
      </c>
      <c r="N435" s="8" t="str">
        <f>CONCATENATE($C437," - ",$B437)</f>
        <v>K1 žáci B 500m - RD</v>
      </c>
      <c r="O435" s="9">
        <f>$K435</f>
        <v>0.43194444444444446</v>
      </c>
    </row>
    <row r="436" spans="1:22">
      <c r="A436" s="6" t="s">
        <v>62</v>
      </c>
      <c r="B436" s="6" t="s">
        <v>63</v>
      </c>
      <c r="C436" s="6" t="s">
        <v>64</v>
      </c>
      <c r="D436" s="29" t="s">
        <v>65</v>
      </c>
      <c r="E436" s="29" t="s">
        <v>66</v>
      </c>
      <c r="F436" s="30" t="s">
        <v>67</v>
      </c>
      <c r="G436" s="30" t="s">
        <v>68</v>
      </c>
      <c r="H436" s="29" t="s">
        <v>66</v>
      </c>
      <c r="I436" s="30" t="s">
        <v>67</v>
      </c>
      <c r="J436" s="30" t="s">
        <v>68</v>
      </c>
      <c r="K436" s="34" t="s">
        <v>69</v>
      </c>
      <c r="L436" s="10" t="s">
        <v>70</v>
      </c>
      <c r="M436" s="11"/>
      <c r="N436" s="11"/>
      <c r="O436" s="11"/>
    </row>
    <row r="437" spans="1:22">
      <c r="A437" s="4">
        <v>36</v>
      </c>
      <c r="B437" s="4" t="s">
        <v>518</v>
      </c>
      <c r="C437" t="s">
        <v>335</v>
      </c>
      <c r="D437" s="31">
        <v>1</v>
      </c>
      <c r="E437" s="35" t="s">
        <v>58</v>
      </c>
      <c r="F437" s="35">
        <v>2008</v>
      </c>
      <c r="G437" s="35" t="s">
        <v>14</v>
      </c>
      <c r="H437" s="21"/>
      <c r="I437" s="21"/>
      <c r="J437" s="21"/>
      <c r="K437" s="36" t="s">
        <v>715</v>
      </c>
      <c r="L437" s="12">
        <v>0.43194444444444446</v>
      </c>
      <c r="Q437"/>
      <c r="R437"/>
      <c r="S437"/>
      <c r="T437"/>
      <c r="U437"/>
      <c r="V437"/>
    </row>
    <row r="438" spans="1:22">
      <c r="A438" s="4">
        <v>36</v>
      </c>
      <c r="B438" s="4" t="s">
        <v>518</v>
      </c>
      <c r="C438" t="s">
        <v>335</v>
      </c>
      <c r="D438" s="31">
        <v>2</v>
      </c>
      <c r="E438" s="35" t="s">
        <v>396</v>
      </c>
      <c r="F438" s="35">
        <v>2008</v>
      </c>
      <c r="G438" s="35" t="s">
        <v>3</v>
      </c>
      <c r="H438" s="21"/>
      <c r="I438" s="21"/>
      <c r="J438" s="21"/>
      <c r="K438" s="36" t="s">
        <v>824</v>
      </c>
      <c r="L438" s="12">
        <v>0.43194444444444446</v>
      </c>
      <c r="Q438"/>
      <c r="R438"/>
      <c r="S438"/>
      <c r="T438"/>
      <c r="U438"/>
      <c r="V438"/>
    </row>
    <row r="439" spans="1:22">
      <c r="A439" s="4">
        <v>36</v>
      </c>
      <c r="B439" s="4" t="s">
        <v>518</v>
      </c>
      <c r="C439" t="s">
        <v>335</v>
      </c>
      <c r="D439" s="31">
        <v>3</v>
      </c>
      <c r="E439" s="35" t="s">
        <v>379</v>
      </c>
      <c r="F439" s="35">
        <v>2008</v>
      </c>
      <c r="G439" s="35" t="s">
        <v>11</v>
      </c>
      <c r="H439" s="21"/>
      <c r="I439" s="21"/>
      <c r="J439" s="21"/>
      <c r="K439" s="36" t="s">
        <v>767</v>
      </c>
      <c r="L439" s="12">
        <v>0.43194444444444446</v>
      </c>
      <c r="Q439"/>
      <c r="R439"/>
      <c r="S439"/>
      <c r="T439"/>
      <c r="U439"/>
      <c r="V439"/>
    </row>
    <row r="440" spans="1:22">
      <c r="A440" s="4">
        <v>36</v>
      </c>
      <c r="B440" s="4" t="s">
        <v>518</v>
      </c>
      <c r="C440" t="s">
        <v>335</v>
      </c>
      <c r="D440" s="31">
        <v>4</v>
      </c>
      <c r="E440" s="35" t="s">
        <v>276</v>
      </c>
      <c r="F440" s="35">
        <v>2008</v>
      </c>
      <c r="G440" s="35" t="s">
        <v>83</v>
      </c>
      <c r="H440" s="21"/>
      <c r="I440" s="21"/>
      <c r="J440" s="21"/>
      <c r="K440" s="36" t="s">
        <v>695</v>
      </c>
      <c r="L440" s="12">
        <v>0.43194444444444446</v>
      </c>
      <c r="Q440"/>
      <c r="R440"/>
      <c r="S440"/>
      <c r="T440"/>
      <c r="U440"/>
      <c r="V440"/>
    </row>
    <row r="441" spans="1:22">
      <c r="A441" s="4">
        <v>36</v>
      </c>
      <c r="B441" s="4" t="s">
        <v>518</v>
      </c>
      <c r="C441" t="s">
        <v>335</v>
      </c>
      <c r="D441" s="31">
        <v>5</v>
      </c>
      <c r="E441" s="35" t="s">
        <v>216</v>
      </c>
      <c r="F441" s="35">
        <v>2008</v>
      </c>
      <c r="G441" s="35" t="s">
        <v>17</v>
      </c>
      <c r="H441" s="21"/>
      <c r="I441" s="21"/>
      <c r="J441" s="21"/>
      <c r="K441" s="36" t="s">
        <v>825</v>
      </c>
      <c r="L441" s="12">
        <v>0.43194444444444446</v>
      </c>
      <c r="Q441"/>
      <c r="R441"/>
      <c r="S441"/>
      <c r="T441"/>
      <c r="U441"/>
      <c r="V441"/>
    </row>
    <row r="442" spans="1:22">
      <c r="A442" s="4">
        <v>36</v>
      </c>
      <c r="B442" s="4" t="s">
        <v>518</v>
      </c>
      <c r="C442" t="s">
        <v>335</v>
      </c>
      <c r="D442" s="31">
        <v>6</v>
      </c>
      <c r="E442" s="35" t="s">
        <v>272</v>
      </c>
      <c r="F442" s="35">
        <v>2008</v>
      </c>
      <c r="G442" s="35" t="s">
        <v>4</v>
      </c>
      <c r="H442" s="21"/>
      <c r="I442" s="21"/>
      <c r="J442" s="21"/>
      <c r="K442" s="36" t="s">
        <v>826</v>
      </c>
      <c r="L442" s="12">
        <v>0.43194444444444446</v>
      </c>
      <c r="Q442"/>
      <c r="R442"/>
      <c r="S442"/>
      <c r="T442"/>
      <c r="U442"/>
      <c r="V442"/>
    </row>
    <row r="443" spans="1:22">
      <c r="A443" s="4">
        <v>36</v>
      </c>
      <c r="B443" s="4" t="s">
        <v>518</v>
      </c>
      <c r="C443" t="s">
        <v>335</v>
      </c>
      <c r="D443" s="31">
        <v>7</v>
      </c>
      <c r="E443" s="35" t="s">
        <v>385</v>
      </c>
      <c r="F443" s="35">
        <v>2008</v>
      </c>
      <c r="G443" s="35" t="s">
        <v>8</v>
      </c>
      <c r="H443" s="21"/>
      <c r="I443" s="21"/>
      <c r="J443" s="21"/>
      <c r="K443" s="36" t="s">
        <v>777</v>
      </c>
      <c r="L443" s="12">
        <v>0.43194444444444446</v>
      </c>
      <c r="Q443"/>
      <c r="R443"/>
      <c r="S443"/>
      <c r="T443"/>
      <c r="U443"/>
      <c r="V443"/>
    </row>
    <row r="444" spans="1:22">
      <c r="C444"/>
      <c r="D444" s="31"/>
      <c r="E444" s="21"/>
      <c r="F444" s="21"/>
      <c r="G444" s="21"/>
      <c r="H444" s="21"/>
      <c r="I444" s="21"/>
      <c r="J444" s="21"/>
      <c r="K444" s="36"/>
      <c r="L444" s="12"/>
      <c r="Q444"/>
      <c r="R444"/>
      <c r="S444"/>
      <c r="T444"/>
      <c r="U444"/>
      <c r="V444"/>
    </row>
    <row r="445" spans="1:22">
      <c r="C445"/>
      <c r="D445" s="31"/>
      <c r="E445" s="21" t="s">
        <v>540</v>
      </c>
      <c r="F445" s="21"/>
      <c r="G445" s="21"/>
      <c r="H445" s="21"/>
      <c r="I445" s="21"/>
      <c r="J445" s="21"/>
      <c r="K445" s="36"/>
      <c r="L445" s="12"/>
      <c r="Q445"/>
      <c r="R445"/>
      <c r="S445"/>
      <c r="T445"/>
      <c r="U445"/>
      <c r="V445"/>
    </row>
    <row r="446" spans="1:22">
      <c r="C446"/>
      <c r="D446" s="31"/>
      <c r="E446" s="23" t="s">
        <v>541</v>
      </c>
      <c r="F446" s="21"/>
      <c r="G446" s="21"/>
      <c r="H446" s="21"/>
      <c r="I446" s="21"/>
      <c r="J446" s="21"/>
      <c r="K446" s="36"/>
      <c r="L446" s="12"/>
      <c r="Q446"/>
      <c r="R446"/>
      <c r="S446"/>
      <c r="T446"/>
      <c r="U446"/>
      <c r="V446"/>
    </row>
    <row r="447" spans="1:22">
      <c r="C447"/>
      <c r="D447" s="31"/>
      <c r="E447" s="21"/>
      <c r="F447" s="21"/>
      <c r="G447" s="21"/>
      <c r="H447" s="21"/>
      <c r="I447" s="21"/>
      <c r="J447" s="21"/>
      <c r="K447" s="36"/>
      <c r="L447" s="12"/>
      <c r="Q447"/>
      <c r="R447"/>
      <c r="S447"/>
      <c r="T447"/>
      <c r="U447"/>
      <c r="V447"/>
    </row>
    <row r="448" spans="1:22">
      <c r="A448" s="5"/>
      <c r="B448" s="6"/>
      <c r="C448" s="6"/>
      <c r="D448" s="26" t="str">
        <f>CONCATENATE("Jízda č: ",A450)</f>
        <v>Jízda č: 37</v>
      </c>
      <c r="E448" s="48" t="str">
        <f>CONCATENATE(C450," - ",B450)</f>
        <v>K2 žačky 500m - RA</v>
      </c>
      <c r="F448" s="48"/>
      <c r="G448" s="48"/>
      <c r="H448" s="48"/>
      <c r="I448" s="27"/>
      <c r="J448" s="28" t="s">
        <v>61</v>
      </c>
      <c r="K448" s="33">
        <f>+L450</f>
        <v>0.43402777777777773</v>
      </c>
      <c r="L448" s="7"/>
      <c r="M448" s="8">
        <f>$A450</f>
        <v>37</v>
      </c>
      <c r="N448" s="8" t="str">
        <f>CONCATENATE($C450," - ",$B450)</f>
        <v>K2 žačky 500m - RA</v>
      </c>
      <c r="O448" s="9">
        <f>$K448</f>
        <v>0.43402777777777773</v>
      </c>
    </row>
    <row r="449" spans="1:22">
      <c r="A449" s="6" t="s">
        <v>62</v>
      </c>
      <c r="B449" s="6" t="s">
        <v>63</v>
      </c>
      <c r="C449" s="6" t="s">
        <v>64</v>
      </c>
      <c r="D449" s="29" t="s">
        <v>65</v>
      </c>
      <c r="E449" s="29" t="s">
        <v>66</v>
      </c>
      <c r="F449" s="30" t="s">
        <v>67</v>
      </c>
      <c r="G449" s="30" t="s">
        <v>68</v>
      </c>
      <c r="H449" s="29" t="s">
        <v>66</v>
      </c>
      <c r="I449" s="30" t="s">
        <v>67</v>
      </c>
      <c r="J449" s="30" t="s">
        <v>68</v>
      </c>
      <c r="K449" s="34" t="s">
        <v>69</v>
      </c>
      <c r="L449" s="10" t="s">
        <v>70</v>
      </c>
      <c r="M449" s="11"/>
      <c r="N449" s="11"/>
      <c r="O449" s="11"/>
    </row>
    <row r="450" spans="1:22">
      <c r="A450" s="4">
        <v>37</v>
      </c>
      <c r="B450" s="4" t="s">
        <v>329</v>
      </c>
      <c r="C450" t="s">
        <v>44</v>
      </c>
      <c r="D450" s="31">
        <v>1</v>
      </c>
      <c r="E450" s="21" t="s">
        <v>173</v>
      </c>
      <c r="F450" s="21">
        <v>2008</v>
      </c>
      <c r="G450" s="21" t="s">
        <v>5</v>
      </c>
      <c r="H450" s="21" t="s">
        <v>220</v>
      </c>
      <c r="I450" s="21">
        <v>2008</v>
      </c>
      <c r="J450" s="21" t="s">
        <v>5</v>
      </c>
      <c r="K450" s="36" t="s">
        <v>827</v>
      </c>
      <c r="L450" s="12">
        <v>0.43402777777777773</v>
      </c>
      <c r="Q450"/>
      <c r="R450"/>
      <c r="S450"/>
      <c r="T450"/>
      <c r="U450"/>
      <c r="V450"/>
    </row>
    <row r="451" spans="1:22">
      <c r="A451" s="4">
        <v>37</v>
      </c>
      <c r="B451" s="4" t="s">
        <v>329</v>
      </c>
      <c r="C451" t="s">
        <v>44</v>
      </c>
      <c r="D451" s="31">
        <v>2</v>
      </c>
      <c r="E451" s="21" t="s">
        <v>151</v>
      </c>
      <c r="F451" s="21">
        <v>2007</v>
      </c>
      <c r="G451" s="21" t="s">
        <v>7</v>
      </c>
      <c r="H451" s="21" t="s">
        <v>555</v>
      </c>
      <c r="I451" s="21">
        <v>2007</v>
      </c>
      <c r="J451" s="21" t="s">
        <v>7</v>
      </c>
      <c r="K451" s="36" t="s">
        <v>828</v>
      </c>
      <c r="L451" s="12">
        <v>0.43402777777777773</v>
      </c>
      <c r="Q451"/>
      <c r="R451"/>
      <c r="S451"/>
      <c r="T451"/>
      <c r="U451"/>
      <c r="V451"/>
    </row>
    <row r="452" spans="1:22">
      <c r="A452" s="4">
        <v>37</v>
      </c>
      <c r="B452" s="4" t="s">
        <v>329</v>
      </c>
      <c r="C452" t="s">
        <v>44</v>
      </c>
      <c r="D452" s="31">
        <v>3</v>
      </c>
      <c r="E452" s="21" t="s">
        <v>118</v>
      </c>
      <c r="F452" s="21">
        <v>2008</v>
      </c>
      <c r="G452" s="21" t="s">
        <v>26</v>
      </c>
      <c r="H452" s="21" t="s">
        <v>222</v>
      </c>
      <c r="I452" s="21">
        <v>2008</v>
      </c>
      <c r="J452" s="21" t="s">
        <v>26</v>
      </c>
      <c r="K452" s="36" t="s">
        <v>829</v>
      </c>
      <c r="L452" s="12">
        <v>0.43402777777777773</v>
      </c>
      <c r="Q452"/>
      <c r="R452"/>
      <c r="S452"/>
      <c r="T452"/>
      <c r="U452"/>
      <c r="V452"/>
    </row>
    <row r="453" spans="1:22">
      <c r="A453" s="4">
        <v>37</v>
      </c>
      <c r="B453" s="4" t="s">
        <v>329</v>
      </c>
      <c r="C453" t="s">
        <v>44</v>
      </c>
      <c r="D453" s="31">
        <v>4</v>
      </c>
      <c r="E453" s="21" t="s">
        <v>248</v>
      </c>
      <c r="F453" s="21">
        <v>2008</v>
      </c>
      <c r="G453" s="21" t="s">
        <v>249</v>
      </c>
      <c r="H453" s="21" t="s">
        <v>218</v>
      </c>
      <c r="I453" s="21">
        <v>2008</v>
      </c>
      <c r="J453" s="21" t="s">
        <v>34</v>
      </c>
      <c r="K453" s="36" t="s">
        <v>830</v>
      </c>
      <c r="L453" s="12">
        <v>0.43402777777777773</v>
      </c>
      <c r="Q453"/>
      <c r="R453"/>
      <c r="S453"/>
      <c r="T453"/>
      <c r="U453"/>
      <c r="V453"/>
    </row>
    <row r="454" spans="1:22">
      <c r="A454" s="4">
        <v>37</v>
      </c>
      <c r="B454" s="4" t="s">
        <v>329</v>
      </c>
      <c r="C454" t="s">
        <v>44</v>
      </c>
      <c r="D454" s="31">
        <v>5</v>
      </c>
      <c r="E454" s="21" t="s">
        <v>119</v>
      </c>
      <c r="F454" s="21">
        <v>2007</v>
      </c>
      <c r="G454" s="21" t="s">
        <v>0</v>
      </c>
      <c r="H454" s="21" t="s">
        <v>401</v>
      </c>
      <c r="I454" s="21">
        <v>2007</v>
      </c>
      <c r="J454" s="21" t="s">
        <v>8</v>
      </c>
      <c r="K454" s="36" t="s">
        <v>831</v>
      </c>
      <c r="L454" s="12">
        <v>0.43402777777777773</v>
      </c>
      <c r="Q454"/>
      <c r="R454"/>
      <c r="S454"/>
      <c r="T454"/>
      <c r="U454"/>
      <c r="V454"/>
    </row>
    <row r="455" spans="1:22">
      <c r="A455" s="4">
        <v>37</v>
      </c>
      <c r="B455" s="4" t="s">
        <v>329</v>
      </c>
      <c r="C455" t="s">
        <v>44</v>
      </c>
      <c r="D455" s="31">
        <v>6</v>
      </c>
      <c r="E455" s="21" t="s">
        <v>152</v>
      </c>
      <c r="F455" s="21">
        <v>2008</v>
      </c>
      <c r="G455" s="21" t="s">
        <v>22</v>
      </c>
      <c r="H455" s="21" t="s">
        <v>284</v>
      </c>
      <c r="I455" s="21">
        <v>2008</v>
      </c>
      <c r="J455" s="21" t="s">
        <v>360</v>
      </c>
      <c r="K455" s="36" t="s">
        <v>832</v>
      </c>
      <c r="L455" s="12">
        <v>0.43402777777777773</v>
      </c>
      <c r="Q455"/>
      <c r="R455"/>
      <c r="S455"/>
      <c r="T455"/>
      <c r="U455"/>
      <c r="V455"/>
    </row>
    <row r="456" spans="1:22">
      <c r="A456" s="4">
        <v>37</v>
      </c>
      <c r="B456" s="4" t="s">
        <v>329</v>
      </c>
      <c r="C456" t="s">
        <v>44</v>
      </c>
      <c r="D456" s="31">
        <v>7</v>
      </c>
      <c r="E456" s="21" t="s">
        <v>219</v>
      </c>
      <c r="F456" s="21">
        <v>2008</v>
      </c>
      <c r="G456" s="21" t="s">
        <v>4</v>
      </c>
      <c r="H456" s="21"/>
      <c r="I456" s="21"/>
      <c r="J456" s="21"/>
      <c r="K456" s="36" t="s">
        <v>595</v>
      </c>
      <c r="L456" s="12">
        <v>0.43402777777777773</v>
      </c>
      <c r="Q456"/>
      <c r="R456"/>
      <c r="S456"/>
      <c r="T456"/>
      <c r="U456"/>
      <c r="V456"/>
    </row>
    <row r="457" spans="1:22">
      <c r="C457"/>
      <c r="D457" s="31"/>
      <c r="E457" s="21"/>
      <c r="F457" s="21"/>
      <c r="G457" s="21"/>
      <c r="H457" s="21"/>
      <c r="I457" s="21"/>
      <c r="J457" s="21"/>
      <c r="K457" s="36"/>
      <c r="L457" s="12"/>
      <c r="Q457"/>
      <c r="R457"/>
      <c r="S457"/>
      <c r="T457"/>
      <c r="U457"/>
      <c r="V457"/>
    </row>
    <row r="458" spans="1:22">
      <c r="C458"/>
      <c r="D458" s="31"/>
      <c r="E458" s="21"/>
      <c r="F458" s="21"/>
      <c r="G458" s="21"/>
      <c r="H458" s="21"/>
      <c r="I458" s="21"/>
      <c r="J458" s="21"/>
      <c r="K458" s="36"/>
      <c r="L458" s="12"/>
      <c r="Q458"/>
      <c r="R458"/>
      <c r="S458"/>
      <c r="T458"/>
      <c r="U458"/>
      <c r="V458"/>
    </row>
    <row r="459" spans="1:22">
      <c r="A459" s="5"/>
      <c r="B459" s="6"/>
      <c r="C459" s="6"/>
      <c r="D459" s="26" t="str">
        <f>CONCATENATE("Jízda č: ",A461)</f>
        <v>Jízda č: 38</v>
      </c>
      <c r="E459" s="48" t="str">
        <f>CONCATENATE(C461," - ",B461)</f>
        <v>K2 žačky 500m - RB</v>
      </c>
      <c r="F459" s="48"/>
      <c r="G459" s="48"/>
      <c r="H459" s="48"/>
      <c r="I459" s="27"/>
      <c r="J459" s="28" t="s">
        <v>61</v>
      </c>
      <c r="K459" s="33">
        <f>+L461</f>
        <v>0.43611111111111112</v>
      </c>
      <c r="L459" s="7"/>
      <c r="M459" s="8">
        <f>$A461</f>
        <v>38</v>
      </c>
      <c r="N459" s="8" t="str">
        <f>CONCATENATE($C461," - ",$B461)</f>
        <v>K2 žačky 500m - RB</v>
      </c>
      <c r="O459" s="9">
        <f>$K459</f>
        <v>0.43611111111111112</v>
      </c>
    </row>
    <row r="460" spans="1:22">
      <c r="A460" s="6" t="s">
        <v>62</v>
      </c>
      <c r="B460" s="6" t="s">
        <v>63</v>
      </c>
      <c r="C460" s="6" t="s">
        <v>64</v>
      </c>
      <c r="D460" s="29" t="s">
        <v>65</v>
      </c>
      <c r="E460" s="29" t="s">
        <v>66</v>
      </c>
      <c r="F460" s="30" t="s">
        <v>67</v>
      </c>
      <c r="G460" s="30" t="s">
        <v>68</v>
      </c>
      <c r="H460" s="29" t="s">
        <v>66</v>
      </c>
      <c r="I460" s="30" t="s">
        <v>67</v>
      </c>
      <c r="J460" s="30" t="s">
        <v>68</v>
      </c>
      <c r="K460" s="34" t="s">
        <v>69</v>
      </c>
      <c r="L460" s="10" t="s">
        <v>70</v>
      </c>
      <c r="M460" s="11"/>
      <c r="N460" s="11"/>
      <c r="O460" s="11"/>
    </row>
    <row r="461" spans="1:22">
      <c r="A461" s="4">
        <v>38</v>
      </c>
      <c r="B461" s="4" t="s">
        <v>330</v>
      </c>
      <c r="C461" t="s">
        <v>44</v>
      </c>
      <c r="D461" s="31">
        <v>1</v>
      </c>
      <c r="E461" s="21" t="s">
        <v>409</v>
      </c>
      <c r="F461" s="21">
        <v>2007</v>
      </c>
      <c r="G461" s="21" t="s">
        <v>17</v>
      </c>
      <c r="H461" s="21" t="s">
        <v>408</v>
      </c>
      <c r="I461" s="21">
        <v>2007</v>
      </c>
      <c r="J461" s="21" t="s">
        <v>17</v>
      </c>
      <c r="K461" s="36" t="s">
        <v>833</v>
      </c>
      <c r="L461" s="12">
        <v>0.43611111111111112</v>
      </c>
      <c r="Q461"/>
      <c r="R461"/>
      <c r="S461"/>
      <c r="T461"/>
      <c r="U461"/>
      <c r="V461"/>
    </row>
    <row r="462" spans="1:22">
      <c r="A462" s="4">
        <v>38</v>
      </c>
      <c r="B462" s="4" t="s">
        <v>330</v>
      </c>
      <c r="C462" t="s">
        <v>44</v>
      </c>
      <c r="D462" s="31">
        <v>2</v>
      </c>
      <c r="E462" s="21" t="s">
        <v>404</v>
      </c>
      <c r="F462" s="21">
        <v>2007</v>
      </c>
      <c r="G462" s="21" t="s">
        <v>327</v>
      </c>
      <c r="H462" s="21" t="s">
        <v>286</v>
      </c>
      <c r="I462" s="21">
        <v>2008</v>
      </c>
      <c r="J462" s="21" t="s">
        <v>327</v>
      </c>
      <c r="K462" s="36" t="s">
        <v>834</v>
      </c>
      <c r="L462" s="12">
        <v>0.43611111111111112</v>
      </c>
      <c r="Q462"/>
      <c r="R462"/>
      <c r="S462"/>
      <c r="T462"/>
      <c r="U462"/>
      <c r="V462"/>
    </row>
    <row r="463" spans="1:22">
      <c r="A463" s="4">
        <v>38</v>
      </c>
      <c r="B463" s="4" t="s">
        <v>330</v>
      </c>
      <c r="C463" t="s">
        <v>44</v>
      </c>
      <c r="D463" s="31">
        <v>3</v>
      </c>
      <c r="E463" s="21" t="s">
        <v>402</v>
      </c>
      <c r="F463" s="21">
        <v>2008</v>
      </c>
      <c r="G463" s="21" t="s">
        <v>8</v>
      </c>
      <c r="H463" s="21" t="s">
        <v>403</v>
      </c>
      <c r="I463" s="21">
        <v>2008</v>
      </c>
      <c r="J463" s="21" t="s">
        <v>8</v>
      </c>
      <c r="K463" s="36" t="s">
        <v>835</v>
      </c>
      <c r="L463" s="12">
        <v>0.43611111111111112</v>
      </c>
      <c r="Q463"/>
      <c r="R463"/>
      <c r="S463"/>
      <c r="T463"/>
      <c r="U463"/>
      <c r="V463"/>
    </row>
    <row r="464" spans="1:22">
      <c r="A464" s="4">
        <v>38</v>
      </c>
      <c r="B464" s="4" t="s">
        <v>330</v>
      </c>
      <c r="C464" t="s">
        <v>44</v>
      </c>
      <c r="D464" s="31">
        <v>4</v>
      </c>
      <c r="E464" s="21" t="s">
        <v>279</v>
      </c>
      <c r="F464" s="21">
        <v>2008</v>
      </c>
      <c r="G464" s="21" t="s">
        <v>34</v>
      </c>
      <c r="H464" s="21" t="s">
        <v>217</v>
      </c>
      <c r="I464" s="21">
        <v>2008</v>
      </c>
      <c r="J464" s="21" t="s">
        <v>34</v>
      </c>
      <c r="K464" s="36" t="s">
        <v>836</v>
      </c>
      <c r="L464" s="12">
        <v>0.43611111111111112</v>
      </c>
      <c r="Q464"/>
      <c r="R464"/>
      <c r="S464"/>
      <c r="T464"/>
      <c r="U464"/>
      <c r="V464"/>
    </row>
    <row r="465" spans="1:22">
      <c r="A465" s="4">
        <v>38</v>
      </c>
      <c r="B465" s="4" t="s">
        <v>330</v>
      </c>
      <c r="C465" t="s">
        <v>44</v>
      </c>
      <c r="D465" s="31">
        <v>6</v>
      </c>
      <c r="E465" s="21" t="s">
        <v>283</v>
      </c>
      <c r="F465" s="21">
        <v>2008</v>
      </c>
      <c r="G465" s="21" t="s">
        <v>7</v>
      </c>
      <c r="H465" s="21" t="s">
        <v>150</v>
      </c>
      <c r="I465" s="21">
        <v>2007</v>
      </c>
      <c r="J465" s="21" t="s">
        <v>7</v>
      </c>
      <c r="K465" s="36" t="s">
        <v>837</v>
      </c>
      <c r="L465" s="12">
        <v>0.43611111111111112</v>
      </c>
      <c r="Q465"/>
      <c r="R465"/>
      <c r="S465"/>
      <c r="T465"/>
      <c r="U465"/>
      <c r="V465"/>
    </row>
    <row r="466" spans="1:22">
      <c r="A466" s="4">
        <v>38</v>
      </c>
      <c r="B466" s="4" t="s">
        <v>330</v>
      </c>
      <c r="C466" t="s">
        <v>44</v>
      </c>
      <c r="D466" s="31">
        <v>7</v>
      </c>
      <c r="E466" s="21" t="s">
        <v>411</v>
      </c>
      <c r="F466" s="21">
        <v>2007</v>
      </c>
      <c r="G466" s="21" t="s">
        <v>3</v>
      </c>
      <c r="H466" s="21" t="s">
        <v>509</v>
      </c>
      <c r="I466" s="21">
        <v>2007</v>
      </c>
      <c r="J466" s="21" t="s">
        <v>3</v>
      </c>
      <c r="K466" s="36" t="s">
        <v>838</v>
      </c>
      <c r="L466" s="12">
        <v>0.43611111111111112</v>
      </c>
      <c r="Q466"/>
      <c r="R466"/>
      <c r="S466"/>
      <c r="T466"/>
      <c r="U466"/>
      <c r="V466"/>
    </row>
    <row r="467" spans="1:22">
      <c r="A467" s="4">
        <v>38</v>
      </c>
      <c r="B467" s="4" t="s">
        <v>330</v>
      </c>
      <c r="C467" t="s">
        <v>44</v>
      </c>
      <c r="D467" s="31">
        <v>8</v>
      </c>
      <c r="E467" s="21" t="s">
        <v>405</v>
      </c>
      <c r="F467" s="21">
        <v>2008</v>
      </c>
      <c r="G467" s="21" t="s">
        <v>122</v>
      </c>
      <c r="H467" s="21"/>
      <c r="I467" s="21"/>
      <c r="J467" s="21"/>
      <c r="K467" s="36" t="s">
        <v>595</v>
      </c>
      <c r="L467" s="12">
        <v>0.43611111111111112</v>
      </c>
      <c r="Q467"/>
      <c r="R467"/>
      <c r="S467"/>
      <c r="T467"/>
      <c r="U467"/>
      <c r="V467"/>
    </row>
    <row r="468" spans="1:22">
      <c r="C468"/>
      <c r="D468" s="31"/>
      <c r="E468" s="21"/>
      <c r="F468" s="21"/>
      <c r="G468" s="21"/>
      <c r="H468" s="21"/>
      <c r="I468" s="21"/>
      <c r="J468" s="21"/>
      <c r="K468" s="36"/>
      <c r="L468" s="12"/>
      <c r="Q468"/>
      <c r="R468"/>
      <c r="S468"/>
      <c r="T468"/>
      <c r="U468"/>
      <c r="V468"/>
    </row>
    <row r="469" spans="1:22">
      <c r="C469"/>
      <c r="D469" s="31"/>
      <c r="E469" s="21"/>
      <c r="F469" s="21"/>
      <c r="G469" s="21"/>
      <c r="H469" s="21"/>
      <c r="I469" s="21"/>
      <c r="J469" s="21"/>
      <c r="K469" s="36"/>
      <c r="L469" s="12"/>
      <c r="Q469"/>
      <c r="R469"/>
      <c r="S469"/>
      <c r="T469"/>
      <c r="U469"/>
      <c r="V469"/>
    </row>
    <row r="470" spans="1:22">
      <c r="A470" s="5"/>
      <c r="B470" s="6"/>
      <c r="C470" s="6"/>
      <c r="D470" s="26" t="str">
        <f>CONCATENATE("Jízda č: ",A472)</f>
        <v>Jízda č: 39</v>
      </c>
      <c r="E470" s="48" t="str">
        <f>CONCATENATE(C472," - ",B472)</f>
        <v>K2 žačky 500m - RC</v>
      </c>
      <c r="F470" s="48"/>
      <c r="G470" s="48"/>
      <c r="H470" s="48"/>
      <c r="I470" s="27"/>
      <c r="J470" s="28" t="s">
        <v>61</v>
      </c>
      <c r="K470" s="33">
        <f>+L472</f>
        <v>0.4381944444444445</v>
      </c>
      <c r="L470" s="7"/>
      <c r="M470" s="8">
        <f>$A472</f>
        <v>39</v>
      </c>
      <c r="N470" s="8" t="str">
        <f>CONCATENATE($C472," - ",$B472)</f>
        <v>K2 žačky 500m - RC</v>
      </c>
      <c r="O470" s="9">
        <f>$K470</f>
        <v>0.4381944444444445</v>
      </c>
    </row>
    <row r="471" spans="1:22">
      <c r="A471" s="6" t="s">
        <v>62</v>
      </c>
      <c r="B471" s="6" t="s">
        <v>63</v>
      </c>
      <c r="C471" s="6" t="s">
        <v>64</v>
      </c>
      <c r="D471" s="29" t="s">
        <v>65</v>
      </c>
      <c r="E471" s="29" t="s">
        <v>66</v>
      </c>
      <c r="F471" s="30" t="s">
        <v>67</v>
      </c>
      <c r="G471" s="30" t="s">
        <v>68</v>
      </c>
      <c r="H471" s="29" t="s">
        <v>66</v>
      </c>
      <c r="I471" s="30" t="s">
        <v>67</v>
      </c>
      <c r="J471" s="30" t="s">
        <v>68</v>
      </c>
      <c r="K471" s="34" t="s">
        <v>69</v>
      </c>
      <c r="L471" s="10" t="s">
        <v>70</v>
      </c>
      <c r="M471" s="11"/>
      <c r="N471" s="11"/>
      <c r="O471" s="11"/>
    </row>
    <row r="472" spans="1:22">
      <c r="A472" s="4">
        <v>39</v>
      </c>
      <c r="B472" s="4" t="s">
        <v>336</v>
      </c>
      <c r="C472" t="s">
        <v>44</v>
      </c>
      <c r="D472" s="31">
        <v>1</v>
      </c>
      <c r="E472" s="21" t="s">
        <v>148</v>
      </c>
      <c r="F472" s="21">
        <v>2007</v>
      </c>
      <c r="G472" s="21" t="s">
        <v>83</v>
      </c>
      <c r="H472" s="21" t="s">
        <v>147</v>
      </c>
      <c r="I472" s="21">
        <v>2007</v>
      </c>
      <c r="J472" s="21" t="s">
        <v>22</v>
      </c>
      <c r="K472" s="36" t="s">
        <v>1178</v>
      </c>
      <c r="L472" s="12">
        <v>0.4381944444444445</v>
      </c>
      <c r="Q472"/>
      <c r="R472"/>
      <c r="S472"/>
      <c r="T472"/>
      <c r="U472"/>
      <c r="V472"/>
    </row>
    <row r="473" spans="1:22">
      <c r="A473" s="4">
        <v>39</v>
      </c>
      <c r="B473" s="4" t="s">
        <v>336</v>
      </c>
      <c r="C473" t="s">
        <v>44</v>
      </c>
      <c r="D473" s="31">
        <v>2</v>
      </c>
      <c r="E473" s="21" t="s">
        <v>406</v>
      </c>
      <c r="F473" s="21">
        <v>2008</v>
      </c>
      <c r="G473" s="21" t="s">
        <v>122</v>
      </c>
      <c r="H473" s="21" t="s">
        <v>407</v>
      </c>
      <c r="I473" s="21">
        <v>2008</v>
      </c>
      <c r="J473" s="21" t="s">
        <v>122</v>
      </c>
      <c r="K473" s="36" t="s">
        <v>759</v>
      </c>
      <c r="L473" s="12">
        <v>0.4381944444444445</v>
      </c>
      <c r="Q473"/>
      <c r="R473"/>
      <c r="S473"/>
      <c r="T473"/>
      <c r="U473"/>
      <c r="V473"/>
    </row>
    <row r="474" spans="1:22">
      <c r="A474" s="4">
        <v>39</v>
      </c>
      <c r="B474" s="4" t="s">
        <v>336</v>
      </c>
      <c r="C474" t="s">
        <v>44</v>
      </c>
      <c r="D474" s="31">
        <v>3</v>
      </c>
      <c r="E474" s="21" t="s">
        <v>267</v>
      </c>
      <c r="F474" s="21">
        <v>2007</v>
      </c>
      <c r="G474" s="21" t="s">
        <v>21</v>
      </c>
      <c r="H474" s="21" t="s">
        <v>280</v>
      </c>
      <c r="I474" s="21"/>
      <c r="J474" s="21" t="s">
        <v>121</v>
      </c>
      <c r="K474" s="36" t="s">
        <v>1179</v>
      </c>
      <c r="L474" s="12">
        <v>0.4381944444444445</v>
      </c>
      <c r="Q474"/>
      <c r="R474"/>
      <c r="S474"/>
      <c r="T474"/>
      <c r="U474"/>
      <c r="V474"/>
    </row>
    <row r="475" spans="1:22">
      <c r="A475" s="4">
        <v>39</v>
      </c>
      <c r="B475" s="4" t="s">
        <v>336</v>
      </c>
      <c r="C475" t="s">
        <v>44</v>
      </c>
      <c r="D475" s="31">
        <v>4</v>
      </c>
      <c r="E475" s="21" t="s">
        <v>282</v>
      </c>
      <c r="F475" s="21">
        <v>2008</v>
      </c>
      <c r="G475" s="21" t="s">
        <v>83</v>
      </c>
      <c r="H475" s="21" t="s">
        <v>400</v>
      </c>
      <c r="I475" s="21">
        <v>2008</v>
      </c>
      <c r="J475" s="21" t="s">
        <v>8</v>
      </c>
      <c r="K475" s="36" t="s">
        <v>661</v>
      </c>
      <c r="L475" s="12">
        <v>0.4381944444444445</v>
      </c>
      <c r="Q475"/>
      <c r="R475"/>
      <c r="S475"/>
      <c r="T475"/>
      <c r="U475"/>
      <c r="V475"/>
    </row>
    <row r="476" spans="1:22">
      <c r="A476" s="4">
        <v>39</v>
      </c>
      <c r="B476" s="4" t="s">
        <v>336</v>
      </c>
      <c r="C476" t="s">
        <v>44</v>
      </c>
      <c r="D476" s="31">
        <v>5</v>
      </c>
      <c r="E476" s="21" t="s">
        <v>556</v>
      </c>
      <c r="F476" s="21">
        <v>2007</v>
      </c>
      <c r="G476" s="21" t="s">
        <v>7</v>
      </c>
      <c r="H476" s="21" t="s">
        <v>557</v>
      </c>
      <c r="I476" s="21">
        <v>2007</v>
      </c>
      <c r="J476" s="21" t="s">
        <v>7</v>
      </c>
      <c r="K476" s="36" t="s">
        <v>1180</v>
      </c>
      <c r="L476" s="12">
        <v>0.4381944444444445</v>
      </c>
      <c r="Q476"/>
      <c r="R476"/>
      <c r="S476"/>
      <c r="T476"/>
      <c r="U476"/>
      <c r="V476"/>
    </row>
    <row r="477" spans="1:22">
      <c r="A477" s="4">
        <v>39</v>
      </c>
      <c r="B477" s="4" t="s">
        <v>336</v>
      </c>
      <c r="C477" t="s">
        <v>44</v>
      </c>
      <c r="D477" s="31">
        <v>6</v>
      </c>
      <c r="E477" s="21" t="s">
        <v>120</v>
      </c>
      <c r="F477" s="21">
        <v>2008</v>
      </c>
      <c r="G477" s="21" t="s">
        <v>121</v>
      </c>
      <c r="H477" s="21" t="s">
        <v>223</v>
      </c>
      <c r="I477" s="21">
        <v>2008</v>
      </c>
      <c r="J477" s="21" t="s">
        <v>121</v>
      </c>
      <c r="K477" s="36" t="s">
        <v>1181</v>
      </c>
      <c r="L477" s="12">
        <v>0.4381944444444445</v>
      </c>
      <c r="Q477"/>
      <c r="R477"/>
      <c r="S477"/>
      <c r="T477"/>
      <c r="U477"/>
      <c r="V477"/>
    </row>
    <row r="478" spans="1:22">
      <c r="A478" s="4">
        <v>39</v>
      </c>
      <c r="B478" s="4" t="s">
        <v>336</v>
      </c>
      <c r="C478" t="s">
        <v>44</v>
      </c>
      <c r="D478" s="31"/>
      <c r="E478" s="21" t="s">
        <v>33</v>
      </c>
      <c r="F478" s="21">
        <v>2007</v>
      </c>
      <c r="G478" s="21" t="s">
        <v>5</v>
      </c>
      <c r="H478" s="21" t="s">
        <v>213</v>
      </c>
      <c r="I478" s="21">
        <v>2007</v>
      </c>
      <c r="J478" s="21" t="s">
        <v>5</v>
      </c>
      <c r="K478" s="36" t="s">
        <v>595</v>
      </c>
      <c r="L478" s="12">
        <v>0.4381944444444445</v>
      </c>
      <c r="Q478"/>
      <c r="R478"/>
      <c r="S478"/>
      <c r="T478"/>
      <c r="U478"/>
      <c r="V478"/>
    </row>
    <row r="479" spans="1:22">
      <c r="C479"/>
      <c r="D479" s="31"/>
      <c r="E479" s="21"/>
      <c r="F479" s="21"/>
      <c r="G479" s="21"/>
      <c r="H479" s="21"/>
      <c r="I479" s="21"/>
      <c r="J479" s="21"/>
      <c r="K479" s="36"/>
      <c r="L479" s="12"/>
      <c r="Q479"/>
      <c r="R479"/>
      <c r="S479"/>
      <c r="T479"/>
      <c r="U479"/>
      <c r="V479"/>
    </row>
    <row r="480" spans="1:22">
      <c r="C480"/>
      <c r="D480" s="31"/>
      <c r="E480" s="21"/>
      <c r="F480" s="21"/>
      <c r="G480" s="21"/>
      <c r="H480" s="21"/>
      <c r="I480" s="21"/>
      <c r="J480" s="21"/>
      <c r="K480" s="36"/>
      <c r="L480" s="12"/>
      <c r="Q480"/>
      <c r="R480"/>
      <c r="S480"/>
      <c r="T480"/>
      <c r="U480"/>
      <c r="V480"/>
    </row>
    <row r="481" spans="1:22">
      <c r="A481" s="5"/>
      <c r="B481" s="6"/>
      <c r="C481" s="6"/>
      <c r="D481" s="26" t="str">
        <f>CONCATENATE("Jízda č: ",A483)</f>
        <v>Jízda č: 40</v>
      </c>
      <c r="E481" s="48" t="str">
        <f>CONCATENATE(C483," - ",B483)</f>
        <v>C2 benjamínci - A 500m - F</v>
      </c>
      <c r="F481" s="48"/>
      <c r="G481" s="48"/>
      <c r="H481" s="48"/>
      <c r="I481" s="27"/>
      <c r="J481" s="28" t="s">
        <v>61</v>
      </c>
      <c r="K481" s="33">
        <f>+L483</f>
        <v>0.44027777777777777</v>
      </c>
      <c r="L481" s="7"/>
      <c r="M481" s="8">
        <f>$A483</f>
        <v>40</v>
      </c>
      <c r="N481" s="8" t="str">
        <f>CONCATENATE($C483," - ",$B483)</f>
        <v>C2 benjamínci - A 500m - F</v>
      </c>
      <c r="O481" s="9">
        <f>$K481</f>
        <v>0.44027777777777777</v>
      </c>
    </row>
    <row r="482" spans="1:22">
      <c r="A482" s="6" t="s">
        <v>62</v>
      </c>
      <c r="B482" s="6" t="s">
        <v>63</v>
      </c>
      <c r="C482" s="6" t="s">
        <v>64</v>
      </c>
      <c r="D482" s="29" t="s">
        <v>65</v>
      </c>
      <c r="E482" s="29" t="s">
        <v>66</v>
      </c>
      <c r="F482" s="30" t="s">
        <v>67</v>
      </c>
      <c r="G482" s="30" t="s">
        <v>68</v>
      </c>
      <c r="H482" s="29" t="s">
        <v>66</v>
      </c>
      <c r="I482" s="30" t="s">
        <v>67</v>
      </c>
      <c r="J482" s="30" t="s">
        <v>68</v>
      </c>
      <c r="K482" s="34" t="s">
        <v>69</v>
      </c>
      <c r="L482" s="10" t="s">
        <v>70</v>
      </c>
      <c r="M482" s="11"/>
      <c r="N482" s="11"/>
      <c r="O482" s="11"/>
    </row>
    <row r="483" spans="1:22">
      <c r="A483" s="4">
        <v>40</v>
      </c>
      <c r="B483" s="4" t="s">
        <v>333</v>
      </c>
      <c r="C483" t="s">
        <v>353</v>
      </c>
      <c r="D483" s="31">
        <v>1</v>
      </c>
      <c r="E483" s="21" t="s">
        <v>226</v>
      </c>
      <c r="F483" s="21">
        <v>2009</v>
      </c>
      <c r="G483" s="21" t="s">
        <v>9</v>
      </c>
      <c r="H483" s="21" t="s">
        <v>239</v>
      </c>
      <c r="I483" s="21">
        <v>2010</v>
      </c>
      <c r="J483" s="21" t="s">
        <v>9</v>
      </c>
      <c r="K483" s="36" t="s">
        <v>1182</v>
      </c>
      <c r="L483" s="12">
        <v>0.44027777777777777</v>
      </c>
      <c r="Q483"/>
      <c r="R483"/>
      <c r="S483"/>
      <c r="T483"/>
      <c r="U483"/>
      <c r="V483"/>
    </row>
    <row r="484" spans="1:22">
      <c r="A484" s="4">
        <v>40</v>
      </c>
      <c r="B484" s="4" t="s">
        <v>333</v>
      </c>
      <c r="C484" t="s">
        <v>353</v>
      </c>
      <c r="D484" s="31">
        <v>2</v>
      </c>
      <c r="E484" s="21" t="s">
        <v>36</v>
      </c>
      <c r="F484" s="21">
        <v>2009</v>
      </c>
      <c r="G484" s="21" t="s">
        <v>5</v>
      </c>
      <c r="H484" s="21" t="s">
        <v>510</v>
      </c>
      <c r="I484" s="21">
        <v>2009</v>
      </c>
      <c r="J484" s="21" t="s">
        <v>5</v>
      </c>
      <c r="K484" s="36" t="s">
        <v>1183</v>
      </c>
      <c r="L484" s="12">
        <v>0.44027777777777777</v>
      </c>
      <c r="Q484"/>
      <c r="R484"/>
      <c r="S484"/>
      <c r="T484"/>
      <c r="U484"/>
      <c r="V484"/>
    </row>
    <row r="485" spans="1:22">
      <c r="C485"/>
      <c r="D485" s="31"/>
      <c r="E485" s="21"/>
      <c r="F485" s="21"/>
      <c r="G485" s="21"/>
      <c r="H485" s="21"/>
      <c r="I485" s="21"/>
      <c r="J485" s="21"/>
      <c r="K485" s="36"/>
      <c r="L485" s="12"/>
      <c r="Q485"/>
      <c r="R485"/>
      <c r="S485"/>
      <c r="T485"/>
      <c r="U485"/>
      <c r="V485"/>
    </row>
    <row r="486" spans="1:22">
      <c r="C486"/>
      <c r="D486" s="31"/>
      <c r="E486" s="21"/>
      <c r="F486" s="21"/>
      <c r="G486" s="21"/>
      <c r="H486" s="21"/>
      <c r="I486" s="21"/>
      <c r="J486" s="21"/>
      <c r="K486" s="36"/>
      <c r="L486" s="12"/>
      <c r="Q486"/>
      <c r="R486"/>
      <c r="S486"/>
      <c r="T486"/>
      <c r="U486"/>
      <c r="V486"/>
    </row>
    <row r="487" spans="1:22">
      <c r="A487" s="5"/>
      <c r="B487" s="6"/>
      <c r="C487" s="6"/>
      <c r="D487" s="26" t="str">
        <f>CONCATENATE("Jízda č: ",A490)</f>
        <v>Jízda č: 41</v>
      </c>
      <c r="E487" s="48" t="str">
        <f>CONCATENATE(C490," - ",B490)</f>
        <v>K1 dorostenci 1.000m - F</v>
      </c>
      <c r="F487" s="48"/>
      <c r="G487" s="48"/>
      <c r="H487" s="48"/>
      <c r="I487" s="27"/>
      <c r="J487" s="28" t="s">
        <v>61</v>
      </c>
      <c r="K487" s="33">
        <v>0.44236111111111115</v>
      </c>
      <c r="L487" s="7"/>
      <c r="M487" s="8" t="e">
        <f>#REF!</f>
        <v>#REF!</v>
      </c>
      <c r="N487" s="8" t="str">
        <f>CONCATENATE($C490," - ",$B490)</f>
        <v>K1 dorostenci 1.000m - F</v>
      </c>
      <c r="O487" s="9">
        <f>$K487</f>
        <v>0.44236111111111115</v>
      </c>
    </row>
    <row r="488" spans="1:22">
      <c r="A488" s="6" t="s">
        <v>62</v>
      </c>
      <c r="B488" s="6" t="s">
        <v>63</v>
      </c>
      <c r="C488" s="6" t="s">
        <v>64</v>
      </c>
      <c r="D488" s="29" t="s">
        <v>65</v>
      </c>
      <c r="E488" s="29" t="s">
        <v>66</v>
      </c>
      <c r="F488" s="30" t="s">
        <v>67</v>
      </c>
      <c r="G488" s="30" t="s">
        <v>68</v>
      </c>
      <c r="H488" s="29" t="s">
        <v>66</v>
      </c>
      <c r="I488" s="30" t="s">
        <v>67</v>
      </c>
      <c r="J488" s="30" t="s">
        <v>68</v>
      </c>
      <c r="K488" s="34" t="s">
        <v>69</v>
      </c>
      <c r="L488" s="10" t="s">
        <v>70</v>
      </c>
      <c r="M488" s="11"/>
      <c r="N488" s="11"/>
      <c r="O488" s="11"/>
    </row>
    <row r="489" spans="1:22">
      <c r="A489" s="4">
        <v>41</v>
      </c>
      <c r="B489" s="4" t="s">
        <v>333</v>
      </c>
      <c r="C489" t="s">
        <v>91</v>
      </c>
      <c r="D489" s="31">
        <v>1</v>
      </c>
      <c r="E489" s="46" t="s">
        <v>16</v>
      </c>
      <c r="F489" s="46">
        <v>2005</v>
      </c>
      <c r="G489" s="46" t="s">
        <v>83</v>
      </c>
      <c r="H489" s="21"/>
      <c r="I489" s="21"/>
      <c r="J489" s="21"/>
      <c r="K489" s="36" t="s">
        <v>1184</v>
      </c>
      <c r="L489" s="12">
        <v>0.44236111111111115</v>
      </c>
      <c r="Q489"/>
      <c r="R489"/>
      <c r="S489"/>
      <c r="T489"/>
      <c r="U489"/>
      <c r="V489"/>
    </row>
    <row r="490" spans="1:22">
      <c r="A490" s="4">
        <v>41</v>
      </c>
      <c r="B490" s="4" t="s">
        <v>333</v>
      </c>
      <c r="C490" t="s">
        <v>91</v>
      </c>
      <c r="D490" s="31">
        <v>2</v>
      </c>
      <c r="E490" s="46" t="s">
        <v>371</v>
      </c>
      <c r="F490" s="46">
        <v>2005</v>
      </c>
      <c r="G490" s="46" t="s">
        <v>8</v>
      </c>
      <c r="H490" s="21"/>
      <c r="I490" s="21"/>
      <c r="J490" s="21"/>
      <c r="K490" s="36" t="s">
        <v>1185</v>
      </c>
      <c r="L490" s="12">
        <v>0.44236111111111115</v>
      </c>
      <c r="Q490"/>
      <c r="R490"/>
      <c r="S490"/>
      <c r="T490"/>
      <c r="U490"/>
      <c r="V490"/>
    </row>
    <row r="491" spans="1:22">
      <c r="A491" s="4">
        <v>41</v>
      </c>
      <c r="B491" s="4" t="s">
        <v>333</v>
      </c>
      <c r="C491" t="s">
        <v>91</v>
      </c>
      <c r="D491" s="31">
        <v>3</v>
      </c>
      <c r="E491" s="46" t="s">
        <v>508</v>
      </c>
      <c r="F491" s="46">
        <v>2005</v>
      </c>
      <c r="G491" s="46" t="s">
        <v>197</v>
      </c>
      <c r="H491" s="21"/>
      <c r="I491" s="21"/>
      <c r="J491" s="21"/>
      <c r="K491" s="36" t="s">
        <v>1186</v>
      </c>
      <c r="L491" s="12">
        <v>0.44236111111111115</v>
      </c>
      <c r="Q491"/>
      <c r="R491"/>
      <c r="S491"/>
      <c r="T491"/>
      <c r="U491"/>
      <c r="V491"/>
    </row>
    <row r="492" spans="1:22">
      <c r="A492" s="4">
        <v>41</v>
      </c>
      <c r="B492" s="4" t="s">
        <v>333</v>
      </c>
      <c r="C492" t="s">
        <v>91</v>
      </c>
      <c r="D492" s="31">
        <v>4</v>
      </c>
      <c r="E492" s="46" t="s">
        <v>29</v>
      </c>
      <c r="F492" s="46">
        <v>2006</v>
      </c>
      <c r="G492" s="46" t="s">
        <v>2</v>
      </c>
      <c r="H492" s="21"/>
      <c r="I492" s="21"/>
      <c r="J492" s="21"/>
      <c r="K492" s="36" t="s">
        <v>1187</v>
      </c>
      <c r="L492" s="12">
        <v>0.44236111111111115</v>
      </c>
      <c r="Q492"/>
      <c r="R492"/>
      <c r="S492"/>
      <c r="T492"/>
      <c r="U492"/>
      <c r="V492"/>
    </row>
    <row r="493" spans="1:22">
      <c r="A493" s="4">
        <v>41</v>
      </c>
      <c r="B493" s="4" t="s">
        <v>333</v>
      </c>
      <c r="C493" t="s">
        <v>91</v>
      </c>
      <c r="D493" s="31">
        <v>5</v>
      </c>
      <c r="E493" s="46" t="s">
        <v>198</v>
      </c>
      <c r="F493" s="46">
        <v>2006</v>
      </c>
      <c r="G493" s="46" t="s">
        <v>2</v>
      </c>
      <c r="H493" s="21"/>
      <c r="I493" s="21"/>
      <c r="J493" s="21"/>
      <c r="K493" s="36" t="s">
        <v>1188</v>
      </c>
      <c r="L493" s="12">
        <v>0.44236111111111115</v>
      </c>
      <c r="Q493"/>
      <c r="R493"/>
      <c r="S493"/>
      <c r="T493"/>
      <c r="U493"/>
      <c r="V493"/>
    </row>
    <row r="494" spans="1:22">
      <c r="A494" s="4">
        <v>41</v>
      </c>
      <c r="B494" s="4" t="s">
        <v>333</v>
      </c>
      <c r="C494" t="s">
        <v>91</v>
      </c>
      <c r="D494" s="31">
        <v>6</v>
      </c>
      <c r="E494" s="46" t="s">
        <v>15</v>
      </c>
      <c r="F494" s="46">
        <v>2005</v>
      </c>
      <c r="G494" s="46" t="s">
        <v>14</v>
      </c>
      <c r="H494" s="21"/>
      <c r="I494" s="21"/>
      <c r="J494" s="21"/>
      <c r="K494" s="36" t="s">
        <v>1189</v>
      </c>
      <c r="L494" s="12">
        <v>0.44236111111111115</v>
      </c>
      <c r="Q494"/>
      <c r="R494"/>
      <c r="S494"/>
      <c r="T494"/>
      <c r="U494"/>
      <c r="V494"/>
    </row>
    <row r="495" spans="1:22">
      <c r="A495" s="4">
        <v>41</v>
      </c>
      <c r="B495" s="4" t="s">
        <v>333</v>
      </c>
      <c r="C495" t="s">
        <v>91</v>
      </c>
      <c r="D495" s="31">
        <v>7</v>
      </c>
      <c r="E495" s="46" t="s">
        <v>199</v>
      </c>
      <c r="F495" s="46">
        <v>2006</v>
      </c>
      <c r="G495" s="46" t="s">
        <v>3</v>
      </c>
      <c r="H495" s="21"/>
      <c r="I495" s="21"/>
      <c r="J495" s="21"/>
      <c r="K495" s="36" t="s">
        <v>1190</v>
      </c>
      <c r="L495" s="12">
        <v>0.44236111111111115</v>
      </c>
      <c r="Q495"/>
      <c r="R495"/>
      <c r="S495"/>
      <c r="T495"/>
      <c r="U495"/>
      <c r="V495"/>
    </row>
    <row r="496" spans="1:22">
      <c r="A496" s="4">
        <v>41</v>
      </c>
      <c r="B496" s="4" t="s">
        <v>333</v>
      </c>
      <c r="C496" t="s">
        <v>91</v>
      </c>
      <c r="D496" s="31">
        <v>8</v>
      </c>
      <c r="E496" s="46" t="s">
        <v>200</v>
      </c>
      <c r="F496" s="46">
        <v>2006</v>
      </c>
      <c r="G496" s="46" t="s">
        <v>83</v>
      </c>
      <c r="H496" s="21"/>
      <c r="I496" s="21"/>
      <c r="J496" s="21"/>
      <c r="K496" s="36" t="s">
        <v>1191</v>
      </c>
      <c r="L496" s="12">
        <v>0.44236111111111115</v>
      </c>
      <c r="Q496"/>
      <c r="R496"/>
      <c r="S496"/>
      <c r="T496"/>
      <c r="U496"/>
      <c r="V496"/>
    </row>
    <row r="497" spans="1:22">
      <c r="A497" s="4">
        <v>41</v>
      </c>
      <c r="B497" s="4" t="s">
        <v>333</v>
      </c>
      <c r="C497" t="s">
        <v>91</v>
      </c>
      <c r="D497" s="31">
        <v>9</v>
      </c>
      <c r="E497" s="46" t="s">
        <v>25</v>
      </c>
      <c r="F497" s="46">
        <v>2006</v>
      </c>
      <c r="G497" s="46" t="s">
        <v>14</v>
      </c>
      <c r="H497" s="21"/>
      <c r="I497" s="21"/>
      <c r="J497" s="21"/>
      <c r="K497" s="36" t="s">
        <v>1192</v>
      </c>
      <c r="L497" s="12">
        <v>0.44236111111111115</v>
      </c>
      <c r="Q497"/>
      <c r="R497"/>
      <c r="S497"/>
      <c r="T497"/>
      <c r="U497"/>
      <c r="V497"/>
    </row>
    <row r="498" spans="1:22">
      <c r="D498" s="31"/>
      <c r="E498" s="31"/>
      <c r="F498" s="39"/>
      <c r="G498" s="39"/>
      <c r="H498" s="31"/>
      <c r="I498" s="39"/>
      <c r="J498" s="39"/>
      <c r="K498" s="36"/>
    </row>
    <row r="499" spans="1:22">
      <c r="C499"/>
      <c r="D499" s="31"/>
      <c r="E499" s="21"/>
      <c r="F499" s="21"/>
      <c r="G499" s="21"/>
      <c r="H499" s="21"/>
      <c r="I499" s="21"/>
      <c r="J499" s="21"/>
      <c r="K499" s="36"/>
      <c r="L499" s="12">
        <v>0.44236111111111115</v>
      </c>
      <c r="Q499"/>
      <c r="R499"/>
      <c r="S499"/>
      <c r="T499"/>
      <c r="U499"/>
      <c r="V499"/>
    </row>
    <row r="500" spans="1:22">
      <c r="C500"/>
      <c r="D500" s="26" t="str">
        <f>CONCATENATE("Jízda č: ",A502)</f>
        <v>Jízda č: 42</v>
      </c>
      <c r="E500" s="48" t="str">
        <f>CONCATENATE(C502," - ",B502)</f>
        <v>K1 dorostenky 1.000m - F</v>
      </c>
      <c r="F500" s="48"/>
      <c r="G500" s="48"/>
      <c r="H500" s="48"/>
      <c r="I500" s="27"/>
      <c r="J500" s="28" t="s">
        <v>61</v>
      </c>
      <c r="K500" s="33">
        <v>0.44513888888888892</v>
      </c>
      <c r="L500" s="12"/>
      <c r="Q500"/>
      <c r="R500"/>
      <c r="S500"/>
      <c r="T500"/>
      <c r="U500"/>
      <c r="V500"/>
    </row>
    <row r="501" spans="1:22">
      <c r="C501"/>
      <c r="D501" s="29" t="s">
        <v>65</v>
      </c>
      <c r="E501" s="29" t="s">
        <v>66</v>
      </c>
      <c r="F501" s="30" t="s">
        <v>67</v>
      </c>
      <c r="G501" s="30" t="s">
        <v>68</v>
      </c>
      <c r="H501" s="29" t="s">
        <v>66</v>
      </c>
      <c r="I501" s="30" t="s">
        <v>67</v>
      </c>
      <c r="J501" s="30" t="s">
        <v>68</v>
      </c>
      <c r="K501" s="34" t="s">
        <v>69</v>
      </c>
      <c r="L501" s="12"/>
      <c r="Q501"/>
      <c r="R501"/>
      <c r="S501"/>
      <c r="T501"/>
      <c r="U501"/>
      <c r="V501"/>
    </row>
    <row r="502" spans="1:22">
      <c r="A502" s="4">
        <v>42</v>
      </c>
      <c r="B502" s="4" t="s">
        <v>333</v>
      </c>
      <c r="C502" t="s">
        <v>191</v>
      </c>
      <c r="D502" s="31">
        <v>1</v>
      </c>
      <c r="E502" s="38" t="s">
        <v>139</v>
      </c>
      <c r="F502" s="38">
        <v>2006</v>
      </c>
      <c r="G502" s="38" t="s">
        <v>83</v>
      </c>
      <c r="H502" s="21"/>
      <c r="I502" s="21"/>
      <c r="J502" s="21"/>
      <c r="K502" s="36" t="s">
        <v>1193</v>
      </c>
      <c r="L502" s="12">
        <v>0.44513888888888892</v>
      </c>
      <c r="Q502"/>
      <c r="R502"/>
      <c r="S502"/>
      <c r="T502"/>
      <c r="U502"/>
      <c r="V502"/>
    </row>
    <row r="503" spans="1:22">
      <c r="A503" s="4">
        <v>42</v>
      </c>
      <c r="B503" s="4" t="s">
        <v>333</v>
      </c>
      <c r="C503" t="s">
        <v>191</v>
      </c>
      <c r="D503" s="31">
        <v>2</v>
      </c>
      <c r="E503" s="38" t="s">
        <v>269</v>
      </c>
      <c r="F503" s="38">
        <v>2006</v>
      </c>
      <c r="G503" s="38" t="s">
        <v>5</v>
      </c>
      <c r="H503" s="21"/>
      <c r="I503" s="21"/>
      <c r="J503" s="21"/>
      <c r="K503" s="36" t="s">
        <v>1194</v>
      </c>
      <c r="L503" s="12">
        <v>0.44513888888888892</v>
      </c>
      <c r="Q503"/>
      <c r="R503"/>
      <c r="S503"/>
      <c r="T503"/>
      <c r="U503"/>
      <c r="V503"/>
    </row>
    <row r="504" spans="1:22">
      <c r="A504" s="4">
        <v>42</v>
      </c>
      <c r="B504" s="4" t="s">
        <v>333</v>
      </c>
      <c r="C504" t="s">
        <v>191</v>
      </c>
      <c r="D504" s="31">
        <v>3</v>
      </c>
      <c r="E504" s="38" t="s">
        <v>138</v>
      </c>
      <c r="F504" s="38">
        <v>2006</v>
      </c>
      <c r="G504" s="38" t="s">
        <v>83</v>
      </c>
      <c r="H504" s="21"/>
      <c r="I504" s="21"/>
      <c r="J504" s="21"/>
      <c r="K504" s="36" t="s">
        <v>1195</v>
      </c>
      <c r="L504" s="12">
        <v>0.44513888888888892</v>
      </c>
      <c r="Q504"/>
      <c r="R504"/>
      <c r="S504"/>
      <c r="T504"/>
      <c r="U504"/>
      <c r="V504"/>
    </row>
    <row r="505" spans="1:22">
      <c r="A505" s="4">
        <v>42</v>
      </c>
      <c r="B505" s="4" t="s">
        <v>333</v>
      </c>
      <c r="C505" t="s">
        <v>191</v>
      </c>
      <c r="D505" s="31">
        <v>4</v>
      </c>
      <c r="E505" s="38" t="s">
        <v>105</v>
      </c>
      <c r="F505" s="38">
        <v>2006</v>
      </c>
      <c r="G505" s="38" t="s">
        <v>2</v>
      </c>
      <c r="H505" s="21"/>
      <c r="I505" s="21"/>
      <c r="J505" s="21"/>
      <c r="K505" s="36" t="s">
        <v>1196</v>
      </c>
      <c r="L505" s="12">
        <v>0.44513888888888892</v>
      </c>
      <c r="Q505"/>
      <c r="R505"/>
      <c r="S505"/>
      <c r="T505"/>
      <c r="U505"/>
      <c r="V505"/>
    </row>
    <row r="506" spans="1:22">
      <c r="A506" s="4">
        <v>42</v>
      </c>
      <c r="B506" s="4" t="s">
        <v>333</v>
      </c>
      <c r="C506" t="s">
        <v>191</v>
      </c>
      <c r="D506" s="31">
        <v>5</v>
      </c>
      <c r="E506" s="38" t="s">
        <v>20</v>
      </c>
      <c r="F506" s="38">
        <v>2005</v>
      </c>
      <c r="G506" s="38" t="s">
        <v>7</v>
      </c>
      <c r="H506" s="21"/>
      <c r="I506" s="21"/>
      <c r="J506" s="21"/>
      <c r="K506" s="36" t="s">
        <v>1197</v>
      </c>
      <c r="L506" s="12">
        <v>0.44513888888888892</v>
      </c>
      <c r="Q506"/>
      <c r="R506"/>
      <c r="S506"/>
      <c r="T506"/>
      <c r="U506"/>
      <c r="V506"/>
    </row>
    <row r="507" spans="1:22">
      <c r="A507" s="4">
        <v>42</v>
      </c>
      <c r="B507" s="4" t="s">
        <v>333</v>
      </c>
      <c r="C507" t="s">
        <v>191</v>
      </c>
      <c r="D507" s="31">
        <v>6</v>
      </c>
      <c r="E507" s="38" t="s">
        <v>141</v>
      </c>
      <c r="F507" s="38">
        <v>2006</v>
      </c>
      <c r="G507" s="38" t="s">
        <v>3</v>
      </c>
      <c r="H507" s="21"/>
      <c r="I507" s="21"/>
      <c r="J507" s="21"/>
      <c r="K507" s="36" t="s">
        <v>1198</v>
      </c>
      <c r="L507" s="12">
        <v>0.44513888888888892</v>
      </c>
      <c r="Q507"/>
      <c r="R507"/>
      <c r="S507"/>
      <c r="T507"/>
      <c r="U507"/>
      <c r="V507"/>
    </row>
    <row r="508" spans="1:22">
      <c r="A508" s="4">
        <v>42</v>
      </c>
      <c r="B508" s="4" t="s">
        <v>333</v>
      </c>
      <c r="C508" t="s">
        <v>191</v>
      </c>
      <c r="D508" s="31">
        <v>7</v>
      </c>
      <c r="E508" s="38" t="s">
        <v>19</v>
      </c>
      <c r="F508" s="38">
        <v>2005</v>
      </c>
      <c r="G508" s="38" t="s">
        <v>14</v>
      </c>
      <c r="H508" s="21"/>
      <c r="I508" s="21"/>
      <c r="J508" s="21"/>
      <c r="K508" s="36" t="s">
        <v>1199</v>
      </c>
      <c r="L508" s="12">
        <v>0.44513888888888892</v>
      </c>
      <c r="Q508"/>
      <c r="R508"/>
      <c r="S508"/>
      <c r="T508"/>
      <c r="U508"/>
      <c r="V508"/>
    </row>
    <row r="509" spans="1:22">
      <c r="A509" s="4">
        <v>42</v>
      </c>
      <c r="B509" s="4" t="s">
        <v>333</v>
      </c>
      <c r="C509" t="s">
        <v>191</v>
      </c>
      <c r="D509" s="31">
        <v>8</v>
      </c>
      <c r="E509" s="38" t="s">
        <v>203</v>
      </c>
      <c r="F509" s="38">
        <v>2006</v>
      </c>
      <c r="G509" s="38" t="s">
        <v>83</v>
      </c>
      <c r="H509" s="21"/>
      <c r="I509" s="21"/>
      <c r="J509" s="21"/>
      <c r="K509" s="36" t="s">
        <v>1200</v>
      </c>
      <c r="L509" s="12">
        <v>0.44513888888888892</v>
      </c>
      <c r="Q509"/>
      <c r="R509"/>
      <c r="S509"/>
      <c r="T509"/>
      <c r="U509"/>
      <c r="V509"/>
    </row>
    <row r="510" spans="1:22">
      <c r="C510"/>
      <c r="D510" s="31"/>
      <c r="E510" s="21"/>
      <c r="F510" s="21"/>
      <c r="G510" s="21"/>
      <c r="H510" s="21"/>
      <c r="I510" s="21"/>
      <c r="J510" s="21"/>
      <c r="K510" s="36"/>
      <c r="L510" s="12"/>
      <c r="Q510"/>
      <c r="R510"/>
      <c r="S510"/>
      <c r="T510"/>
      <c r="U510"/>
      <c r="V510"/>
    </row>
    <row r="511" spans="1:22">
      <c r="C511"/>
      <c r="D511" s="31"/>
      <c r="E511" s="21"/>
      <c r="F511" s="21"/>
      <c r="G511" s="21"/>
      <c r="H511" s="21"/>
      <c r="I511" s="21"/>
      <c r="J511" s="21"/>
      <c r="K511" s="36"/>
      <c r="L511" s="12"/>
      <c r="Q511"/>
      <c r="R511"/>
      <c r="S511"/>
      <c r="T511"/>
      <c r="U511"/>
      <c r="V511"/>
    </row>
    <row r="512" spans="1:22">
      <c r="A512" s="5"/>
      <c r="B512" s="6"/>
      <c r="C512" s="6"/>
      <c r="D512" s="26" t="str">
        <f>CONCATENATE("Jízda č: ",A514)</f>
        <v>Jízda č: 43</v>
      </c>
      <c r="E512" s="48" t="str">
        <f>CONCATENATE(C514," - ",B514)</f>
        <v>K1 junioři 1.000m - F</v>
      </c>
      <c r="F512" s="48"/>
      <c r="G512" s="48"/>
      <c r="H512" s="48"/>
      <c r="I512" s="27"/>
      <c r="J512" s="28" t="s">
        <v>61</v>
      </c>
      <c r="K512" s="33">
        <f>+L514</f>
        <v>0.44791666666666669</v>
      </c>
      <c r="L512" s="7"/>
      <c r="M512" s="8">
        <f>$A514</f>
        <v>43</v>
      </c>
      <c r="N512" s="8" t="str">
        <f>CONCATENATE($C514," - ",$B514)</f>
        <v>K1 junioři 1.000m - F</v>
      </c>
      <c r="O512" s="9">
        <f>$K512</f>
        <v>0.44791666666666669</v>
      </c>
    </row>
    <row r="513" spans="1:22">
      <c r="A513" s="6" t="s">
        <v>62</v>
      </c>
      <c r="B513" s="6" t="s">
        <v>63</v>
      </c>
      <c r="C513" s="6" t="s">
        <v>64</v>
      </c>
      <c r="D513" s="29" t="s">
        <v>65</v>
      </c>
      <c r="E513" s="29" t="s">
        <v>66</v>
      </c>
      <c r="F513" s="30" t="s">
        <v>67</v>
      </c>
      <c r="G513" s="30" t="s">
        <v>68</v>
      </c>
      <c r="H513" s="29" t="s">
        <v>66</v>
      </c>
      <c r="I513" s="30" t="s">
        <v>67</v>
      </c>
      <c r="J513" s="30" t="s">
        <v>68</v>
      </c>
      <c r="K513" s="34" t="s">
        <v>69</v>
      </c>
      <c r="L513" s="10" t="s">
        <v>70</v>
      </c>
      <c r="M513" s="11"/>
      <c r="N513" s="11"/>
      <c r="O513" s="11"/>
    </row>
    <row r="514" spans="1:22">
      <c r="A514" s="4">
        <v>43</v>
      </c>
      <c r="B514" s="4" t="s">
        <v>333</v>
      </c>
      <c r="C514" t="s">
        <v>56</v>
      </c>
      <c r="D514" s="31">
        <v>1</v>
      </c>
      <c r="E514" s="21" t="s">
        <v>364</v>
      </c>
      <c r="F514" s="21">
        <v>2003</v>
      </c>
      <c r="G514" s="21" t="s">
        <v>7</v>
      </c>
      <c r="H514" s="21"/>
      <c r="I514" s="21"/>
      <c r="J514" s="21"/>
      <c r="K514" s="36" t="s">
        <v>1201</v>
      </c>
      <c r="L514" s="12">
        <v>0.44791666666666669</v>
      </c>
      <c r="Q514"/>
      <c r="R514"/>
      <c r="S514"/>
      <c r="T514"/>
      <c r="U514"/>
      <c r="V514"/>
    </row>
    <row r="515" spans="1:22">
      <c r="A515" s="4">
        <v>43</v>
      </c>
      <c r="B515" s="4" t="s">
        <v>333</v>
      </c>
      <c r="C515" t="s">
        <v>56</v>
      </c>
      <c r="D515" s="31">
        <v>2</v>
      </c>
      <c r="E515" s="21" t="s">
        <v>98</v>
      </c>
      <c r="F515" s="21">
        <v>2003</v>
      </c>
      <c r="G515" s="21" t="s">
        <v>14</v>
      </c>
      <c r="H515" s="21"/>
      <c r="I515" s="21"/>
      <c r="J515" s="21"/>
      <c r="K515" s="36" t="s">
        <v>1202</v>
      </c>
      <c r="L515" s="12">
        <v>0.44791666666666669</v>
      </c>
      <c r="Q515"/>
      <c r="R515"/>
      <c r="S515"/>
      <c r="T515"/>
      <c r="U515"/>
      <c r="V515"/>
    </row>
    <row r="516" spans="1:22">
      <c r="A516" s="4">
        <v>43</v>
      </c>
      <c r="B516" s="4" t="s">
        <v>333</v>
      </c>
      <c r="C516" t="s">
        <v>56</v>
      </c>
      <c r="D516" s="31">
        <v>3</v>
      </c>
      <c r="E516" s="21" t="s">
        <v>6</v>
      </c>
      <c r="F516" s="21">
        <v>2004</v>
      </c>
      <c r="G516" s="21" t="s">
        <v>5</v>
      </c>
      <c r="H516" s="21"/>
      <c r="I516" s="21"/>
      <c r="J516" s="21"/>
      <c r="K516" s="36" t="s">
        <v>1203</v>
      </c>
      <c r="L516" s="12">
        <v>0.44791666666666669</v>
      </c>
      <c r="Q516"/>
      <c r="R516"/>
      <c r="S516"/>
      <c r="T516"/>
      <c r="U516"/>
      <c r="V516"/>
    </row>
    <row r="517" spans="1:22">
      <c r="A517" s="4">
        <v>43</v>
      </c>
      <c r="B517" s="4" t="s">
        <v>333</v>
      </c>
      <c r="C517" t="s">
        <v>56</v>
      </c>
      <c r="D517" s="31">
        <v>4</v>
      </c>
      <c r="E517" s="21" t="s">
        <v>256</v>
      </c>
      <c r="F517" s="21">
        <v>2004</v>
      </c>
      <c r="G517" s="21" t="s">
        <v>5</v>
      </c>
      <c r="H517" s="21"/>
      <c r="I517" s="21"/>
      <c r="J517" s="21"/>
      <c r="K517" s="36" t="s">
        <v>1204</v>
      </c>
      <c r="L517" s="12">
        <v>0.44791666666666669</v>
      </c>
      <c r="Q517"/>
      <c r="R517"/>
      <c r="S517"/>
      <c r="T517"/>
      <c r="U517"/>
      <c r="V517"/>
    </row>
    <row r="518" spans="1:22">
      <c r="A518" s="4">
        <v>43</v>
      </c>
      <c r="B518" s="4" t="s">
        <v>333</v>
      </c>
      <c r="C518" t="s">
        <v>56</v>
      </c>
      <c r="D518" s="31">
        <v>5</v>
      </c>
      <c r="E518" s="21" t="s">
        <v>1</v>
      </c>
      <c r="F518" s="21">
        <v>2004</v>
      </c>
      <c r="G518" s="21" t="s">
        <v>5</v>
      </c>
      <c r="H518" s="21"/>
      <c r="I518" s="21"/>
      <c r="J518" s="21"/>
      <c r="K518" s="36" t="s">
        <v>1205</v>
      </c>
      <c r="L518" s="12">
        <v>0.44791666666666669</v>
      </c>
      <c r="Q518"/>
      <c r="R518"/>
      <c r="S518"/>
      <c r="T518"/>
      <c r="U518"/>
      <c r="V518"/>
    </row>
    <row r="519" spans="1:22">
      <c r="C519"/>
      <c r="D519" s="31"/>
      <c r="E519" s="21"/>
      <c r="F519" s="21"/>
      <c r="G519" s="21"/>
      <c r="H519" s="21"/>
      <c r="I519" s="21"/>
      <c r="J519" s="21"/>
      <c r="K519" s="36"/>
      <c r="L519" s="12"/>
      <c r="Q519"/>
      <c r="R519"/>
      <c r="S519"/>
      <c r="T519"/>
      <c r="U519"/>
      <c r="V519"/>
    </row>
    <row r="520" spans="1:22">
      <c r="C520"/>
      <c r="D520" s="31"/>
      <c r="E520" s="21"/>
      <c r="F520" s="21"/>
      <c r="G520" s="21"/>
      <c r="H520" s="21"/>
      <c r="I520" s="21"/>
      <c r="J520" s="21"/>
      <c r="K520" s="36"/>
      <c r="L520" s="12"/>
      <c r="Q520"/>
      <c r="R520"/>
      <c r="S520"/>
      <c r="T520"/>
      <c r="U520"/>
      <c r="V520"/>
    </row>
    <row r="521" spans="1:22">
      <c r="A521" s="5"/>
      <c r="B521" s="6"/>
      <c r="C521" s="6"/>
      <c r="D521" s="26" t="str">
        <f>CONCATENATE("Jízda č: ",A523)</f>
        <v>Jízda č: 44</v>
      </c>
      <c r="E521" s="48" t="str">
        <f>CONCATENATE(C523," - ",B523)</f>
        <v>K1 muži 1.000m - F</v>
      </c>
      <c r="F521" s="48"/>
      <c r="G521" s="48"/>
      <c r="H521" s="48"/>
      <c r="I521" s="27"/>
      <c r="J521" s="28" t="s">
        <v>61</v>
      </c>
      <c r="K521" s="33">
        <f>+L523</f>
        <v>0.45069444444444445</v>
      </c>
      <c r="L521" s="7"/>
      <c r="M521" s="8">
        <f>$A523</f>
        <v>44</v>
      </c>
      <c r="N521" s="8" t="str">
        <f>CONCATENATE($C523," - ",$B523)</f>
        <v>K1 muži 1.000m - F</v>
      </c>
      <c r="O521" s="9">
        <f>$K521</f>
        <v>0.45069444444444445</v>
      </c>
    </row>
    <row r="522" spans="1:22">
      <c r="A522" s="6" t="s">
        <v>62</v>
      </c>
      <c r="B522" s="6" t="s">
        <v>63</v>
      </c>
      <c r="C522" s="6" t="s">
        <v>64</v>
      </c>
      <c r="D522" s="29" t="s">
        <v>65</v>
      </c>
      <c r="E522" s="29" t="s">
        <v>66</v>
      </c>
      <c r="F522" s="30" t="s">
        <v>67</v>
      </c>
      <c r="G522" s="30" t="s">
        <v>68</v>
      </c>
      <c r="H522" s="29" t="s">
        <v>66</v>
      </c>
      <c r="I522" s="30" t="s">
        <v>67</v>
      </c>
      <c r="J522" s="30" t="s">
        <v>68</v>
      </c>
      <c r="K522" s="34" t="s">
        <v>69</v>
      </c>
      <c r="L522" s="10" t="s">
        <v>70</v>
      </c>
      <c r="M522" s="11"/>
      <c r="N522" s="11"/>
      <c r="O522" s="11"/>
    </row>
    <row r="523" spans="1:22">
      <c r="A523" s="4">
        <v>44</v>
      </c>
      <c r="B523" s="4" t="s">
        <v>333</v>
      </c>
      <c r="C523" t="s">
        <v>352</v>
      </c>
      <c r="D523" s="31">
        <v>1</v>
      </c>
      <c r="E523" s="21" t="s">
        <v>255</v>
      </c>
      <c r="F523" s="21">
        <v>2000</v>
      </c>
      <c r="G523" s="21" t="s">
        <v>21</v>
      </c>
      <c r="H523" s="21"/>
      <c r="I523" s="21"/>
      <c r="J523" s="21"/>
      <c r="K523" s="36" t="s">
        <v>1206</v>
      </c>
      <c r="L523" s="12">
        <v>0.45069444444444445</v>
      </c>
      <c r="Q523"/>
      <c r="R523"/>
      <c r="S523"/>
      <c r="T523"/>
      <c r="U523"/>
      <c r="V523"/>
    </row>
    <row r="524" spans="1:22">
      <c r="A524" s="4">
        <v>44</v>
      </c>
      <c r="B524" s="4" t="s">
        <v>333</v>
      </c>
      <c r="C524" t="s">
        <v>352</v>
      </c>
      <c r="D524" s="31">
        <v>2</v>
      </c>
      <c r="E524" s="21" t="s">
        <v>41</v>
      </c>
      <c r="F524" s="21">
        <v>2002</v>
      </c>
      <c r="G524" s="21" t="s">
        <v>7</v>
      </c>
      <c r="H524" s="21"/>
      <c r="I524" s="21"/>
      <c r="J524" s="21"/>
      <c r="K524" s="36" t="s">
        <v>1207</v>
      </c>
      <c r="L524" s="12">
        <v>0.45069444444444445</v>
      </c>
      <c r="Q524"/>
      <c r="R524"/>
      <c r="S524"/>
      <c r="T524"/>
      <c r="U524"/>
      <c r="V524"/>
    </row>
    <row r="525" spans="1:22">
      <c r="A525" s="4">
        <v>44</v>
      </c>
      <c r="B525" s="4" t="s">
        <v>333</v>
      </c>
      <c r="C525" t="s">
        <v>352</v>
      </c>
      <c r="D525" s="31">
        <v>3</v>
      </c>
      <c r="E525" s="21" t="s">
        <v>35</v>
      </c>
      <c r="F525" s="21">
        <v>1996</v>
      </c>
      <c r="G525" s="21" t="s">
        <v>14</v>
      </c>
      <c r="H525" s="21"/>
      <c r="I525" s="21"/>
      <c r="J525" s="21"/>
      <c r="K525" s="36" t="s">
        <v>1208</v>
      </c>
      <c r="L525" s="12">
        <v>0.45069444444444445</v>
      </c>
      <c r="Q525"/>
      <c r="R525"/>
      <c r="S525"/>
      <c r="T525"/>
      <c r="U525"/>
      <c r="V525"/>
    </row>
    <row r="526" spans="1:22">
      <c r="A526" s="4">
        <v>44</v>
      </c>
      <c r="B526" s="4" t="s">
        <v>333</v>
      </c>
      <c r="C526" t="s">
        <v>352</v>
      </c>
      <c r="D526" s="31">
        <v>4</v>
      </c>
      <c r="E526" s="21" t="s">
        <v>549</v>
      </c>
      <c r="F526" s="21"/>
      <c r="G526" s="21" t="s">
        <v>34</v>
      </c>
      <c r="H526" s="21"/>
      <c r="I526" s="21"/>
      <c r="J526" s="21"/>
      <c r="K526" s="36" t="s">
        <v>1209</v>
      </c>
      <c r="L526" s="12">
        <v>0.45069444444444445</v>
      </c>
      <c r="Q526"/>
      <c r="R526"/>
      <c r="S526"/>
      <c r="T526"/>
      <c r="U526"/>
      <c r="V526"/>
    </row>
    <row r="527" spans="1:22">
      <c r="A527" s="4">
        <v>44</v>
      </c>
      <c r="B527" s="4" t="s">
        <v>333</v>
      </c>
      <c r="C527" t="s">
        <v>352</v>
      </c>
      <c r="D527" s="31">
        <v>5</v>
      </c>
      <c r="E527" s="21" t="s">
        <v>326</v>
      </c>
      <c r="F527" s="21">
        <v>1962</v>
      </c>
      <c r="G527" s="21" t="s">
        <v>129</v>
      </c>
      <c r="H527" s="21"/>
      <c r="I527" s="21"/>
      <c r="J527" s="21"/>
      <c r="K527" s="36" t="s">
        <v>1210</v>
      </c>
      <c r="L527" s="12">
        <v>0.45069444444444445</v>
      </c>
      <c r="Q527"/>
      <c r="R527"/>
      <c r="S527"/>
      <c r="T527"/>
      <c r="U527"/>
      <c r="V527"/>
    </row>
    <row r="528" spans="1:22">
      <c r="C528"/>
      <c r="D528" s="31"/>
      <c r="E528" s="21"/>
      <c r="F528" s="21"/>
      <c r="G528" s="21"/>
      <c r="H528" s="21"/>
      <c r="I528" s="21"/>
      <c r="J528" s="21"/>
      <c r="K528" s="36"/>
      <c r="L528" s="12"/>
      <c r="Q528"/>
      <c r="R528"/>
      <c r="S528"/>
      <c r="T528"/>
      <c r="U528"/>
      <c r="V528"/>
    </row>
    <row r="529" spans="1:22">
      <c r="C529"/>
      <c r="D529" s="31"/>
      <c r="E529" s="21"/>
      <c r="F529" s="21"/>
      <c r="G529" s="21"/>
      <c r="H529" s="21"/>
      <c r="I529" s="21"/>
      <c r="J529" s="21"/>
      <c r="K529" s="36"/>
      <c r="L529" s="12"/>
      <c r="Q529"/>
      <c r="R529"/>
      <c r="S529"/>
      <c r="T529"/>
      <c r="U529"/>
      <c r="V529"/>
    </row>
    <row r="530" spans="1:22">
      <c r="A530" s="5"/>
      <c r="B530" s="6"/>
      <c r="C530" s="6"/>
      <c r="D530" s="26" t="str">
        <f>CONCATENATE("Jízda č: ",A532)</f>
        <v>Jízda č: 45</v>
      </c>
      <c r="E530" s="48" t="str">
        <f>CONCATENATE(C532," - ",B532)</f>
        <v>K1 juniorky  + žena 1.000m - F</v>
      </c>
      <c r="F530" s="48"/>
      <c r="G530" s="48"/>
      <c r="H530" s="48"/>
      <c r="I530" s="27"/>
      <c r="J530" s="28" t="s">
        <v>61</v>
      </c>
      <c r="K530" s="33">
        <f>+L532</f>
        <v>0.45347222222222222</v>
      </c>
      <c r="L530" s="7"/>
      <c r="M530" s="8">
        <f>$A532</f>
        <v>45</v>
      </c>
      <c r="N530" s="8" t="str">
        <f>CONCATENATE($C532," - ",$B532)</f>
        <v>K1 juniorky  + žena 1.000m - F</v>
      </c>
      <c r="O530" s="9">
        <f>$K530</f>
        <v>0.45347222222222222</v>
      </c>
    </row>
    <row r="531" spans="1:22">
      <c r="A531" s="6" t="s">
        <v>62</v>
      </c>
      <c r="B531" s="6" t="s">
        <v>63</v>
      </c>
      <c r="C531" s="6" t="s">
        <v>64</v>
      </c>
      <c r="D531" s="29" t="s">
        <v>65</v>
      </c>
      <c r="E531" s="29" t="s">
        <v>66</v>
      </c>
      <c r="F531" s="30" t="s">
        <v>67</v>
      </c>
      <c r="G531" s="30" t="s">
        <v>68</v>
      </c>
      <c r="H531" s="29" t="s">
        <v>66</v>
      </c>
      <c r="I531" s="30" t="s">
        <v>67</v>
      </c>
      <c r="J531" s="30" t="s">
        <v>68</v>
      </c>
      <c r="K531" s="34" t="s">
        <v>69</v>
      </c>
      <c r="L531" s="10" t="s">
        <v>70</v>
      </c>
      <c r="M531" s="11"/>
      <c r="N531" s="11"/>
      <c r="O531" s="11"/>
    </row>
    <row r="532" spans="1:22">
      <c r="A532" s="4">
        <v>45</v>
      </c>
      <c r="B532" s="4" t="s">
        <v>333</v>
      </c>
      <c r="C532" t="s">
        <v>567</v>
      </c>
      <c r="D532" s="31">
        <v>1</v>
      </c>
      <c r="E532" s="21" t="s">
        <v>568</v>
      </c>
      <c r="F532" s="21">
        <v>2000</v>
      </c>
      <c r="G532" s="21" t="s">
        <v>83</v>
      </c>
      <c r="H532" s="21"/>
      <c r="I532" s="21"/>
      <c r="J532" s="21"/>
      <c r="K532" s="36" t="s">
        <v>1211</v>
      </c>
      <c r="L532" s="12">
        <v>0.45347222222222222</v>
      </c>
      <c r="Q532"/>
      <c r="R532"/>
      <c r="S532"/>
      <c r="T532"/>
      <c r="U532"/>
      <c r="V532"/>
    </row>
    <row r="533" spans="1:22">
      <c r="A533" s="4">
        <v>45</v>
      </c>
      <c r="B533" s="4" t="s">
        <v>333</v>
      </c>
      <c r="C533" t="s">
        <v>567</v>
      </c>
      <c r="D533" s="31">
        <v>2</v>
      </c>
      <c r="E533" s="21" t="s">
        <v>368</v>
      </c>
      <c r="F533" s="21">
        <v>2004</v>
      </c>
      <c r="G533" s="21" t="s">
        <v>8</v>
      </c>
      <c r="H533" s="21"/>
      <c r="I533" s="21"/>
      <c r="J533" s="21"/>
      <c r="K533" s="36" t="s">
        <v>1212</v>
      </c>
      <c r="L533" s="12">
        <v>0.45347222222222222</v>
      </c>
      <c r="Q533"/>
      <c r="R533"/>
      <c r="S533"/>
      <c r="T533"/>
      <c r="U533"/>
      <c r="V533"/>
    </row>
    <row r="534" spans="1:22">
      <c r="A534" s="4">
        <v>45</v>
      </c>
      <c r="B534" s="4" t="s">
        <v>333</v>
      </c>
      <c r="C534" t="s">
        <v>567</v>
      </c>
      <c r="D534" s="31">
        <v>3</v>
      </c>
      <c r="E534" s="21" t="s">
        <v>10</v>
      </c>
      <c r="F534" s="21">
        <v>2004</v>
      </c>
      <c r="G534" s="21" t="s">
        <v>2</v>
      </c>
      <c r="H534" s="21"/>
      <c r="I534" s="21"/>
      <c r="J534" s="21"/>
      <c r="K534" s="36" t="s">
        <v>1213</v>
      </c>
      <c r="L534" s="12">
        <v>0.45347222222222222</v>
      </c>
      <c r="Q534"/>
      <c r="R534"/>
      <c r="S534"/>
      <c r="T534"/>
      <c r="U534"/>
      <c r="V534"/>
    </row>
    <row r="535" spans="1:22">
      <c r="A535" s="4">
        <v>45</v>
      </c>
      <c r="B535" s="4" t="s">
        <v>333</v>
      </c>
      <c r="C535" t="s">
        <v>567</v>
      </c>
      <c r="D535" s="31">
        <v>4</v>
      </c>
      <c r="E535" s="21" t="s">
        <v>12</v>
      </c>
      <c r="F535" s="21">
        <v>2004</v>
      </c>
      <c r="G535" s="21" t="s">
        <v>7</v>
      </c>
      <c r="H535" s="21"/>
      <c r="I535" s="21"/>
      <c r="J535" s="21"/>
      <c r="K535" s="36" t="s">
        <v>1214</v>
      </c>
      <c r="L535" s="12">
        <v>0.45347222222222222</v>
      </c>
      <c r="Q535"/>
      <c r="R535"/>
      <c r="S535"/>
      <c r="T535"/>
      <c r="U535"/>
      <c r="V535"/>
    </row>
    <row r="536" spans="1:22">
      <c r="A536" s="4">
        <v>45</v>
      </c>
      <c r="B536" s="4" t="s">
        <v>333</v>
      </c>
      <c r="C536" t="s">
        <v>567</v>
      </c>
      <c r="D536" s="31">
        <v>5</v>
      </c>
      <c r="E536" s="21" t="s">
        <v>13</v>
      </c>
      <c r="F536" s="21">
        <v>2004</v>
      </c>
      <c r="G536" s="21" t="s">
        <v>14</v>
      </c>
      <c r="H536" s="21"/>
      <c r="I536" s="21"/>
      <c r="J536" s="21"/>
      <c r="K536" s="36" t="s">
        <v>1215</v>
      </c>
      <c r="L536" s="12">
        <v>0.45347222222222222</v>
      </c>
      <c r="Q536"/>
      <c r="R536"/>
      <c r="S536"/>
      <c r="T536"/>
      <c r="U536"/>
      <c r="V536"/>
    </row>
    <row r="537" spans="1:22">
      <c r="A537" s="4">
        <v>45</v>
      </c>
      <c r="B537" s="4" t="s">
        <v>333</v>
      </c>
      <c r="C537" t="s">
        <v>567</v>
      </c>
      <c r="D537" s="31">
        <v>6</v>
      </c>
      <c r="E537" s="21" t="s">
        <v>366</v>
      </c>
      <c r="F537" s="21">
        <v>2004</v>
      </c>
      <c r="G537" s="21" t="s">
        <v>14</v>
      </c>
      <c r="H537" s="21"/>
      <c r="I537" s="21"/>
      <c r="J537" s="21"/>
      <c r="K537" s="36" t="s">
        <v>1216</v>
      </c>
      <c r="L537" s="12">
        <v>0.45347222222222222</v>
      </c>
      <c r="Q537"/>
      <c r="R537"/>
      <c r="S537"/>
      <c r="T537"/>
      <c r="U537"/>
      <c r="V537"/>
    </row>
    <row r="538" spans="1:22">
      <c r="A538" s="4">
        <v>45</v>
      </c>
      <c r="B538" s="4" t="s">
        <v>333</v>
      </c>
      <c r="C538" t="s">
        <v>567</v>
      </c>
      <c r="D538" s="31">
        <v>7</v>
      </c>
      <c r="E538" s="21" t="s">
        <v>99</v>
      </c>
      <c r="F538" s="21">
        <v>2004</v>
      </c>
      <c r="G538" s="21" t="s">
        <v>34</v>
      </c>
      <c r="H538" s="21"/>
      <c r="I538" s="21"/>
      <c r="J538" s="21"/>
      <c r="K538" s="36" t="s">
        <v>1217</v>
      </c>
      <c r="L538" s="12">
        <v>0.45347222222222222</v>
      </c>
      <c r="Q538"/>
      <c r="R538"/>
      <c r="S538"/>
      <c r="T538"/>
      <c r="U538"/>
      <c r="V538"/>
    </row>
    <row r="539" spans="1:22">
      <c r="C539"/>
      <c r="D539" s="31"/>
      <c r="E539" s="21"/>
      <c r="F539" s="21"/>
      <c r="G539" s="21"/>
      <c r="H539" s="21"/>
      <c r="I539" s="21"/>
      <c r="J539" s="21"/>
      <c r="K539" s="36"/>
      <c r="L539" s="12"/>
      <c r="Q539"/>
      <c r="R539"/>
      <c r="S539"/>
      <c r="T539"/>
      <c r="U539"/>
      <c r="V539"/>
    </row>
    <row r="540" spans="1:22">
      <c r="C540"/>
      <c r="D540" s="31"/>
      <c r="E540" s="21"/>
      <c r="F540" s="21"/>
      <c r="G540" s="21"/>
      <c r="H540" s="21"/>
      <c r="I540" s="21"/>
      <c r="J540" s="21"/>
      <c r="K540" s="36"/>
      <c r="L540" s="12"/>
      <c r="Q540"/>
      <c r="R540"/>
      <c r="S540"/>
      <c r="T540"/>
      <c r="U540"/>
      <c r="V540"/>
    </row>
    <row r="541" spans="1:22">
      <c r="A541" s="5"/>
      <c r="B541" s="6"/>
      <c r="C541" s="6"/>
      <c r="D541" s="26" t="str">
        <f>CONCATENATE("Jízda č: ",A543)</f>
        <v xml:space="preserve">Jízda č: </v>
      </c>
      <c r="E541" s="48" t="str">
        <f>CONCATENATE(C543," - ",B543)</f>
        <v>C1 dorostenci A + muž + jun 1.000m - F</v>
      </c>
      <c r="F541" s="48"/>
      <c r="G541" s="48"/>
      <c r="H541" s="48"/>
      <c r="I541" s="27"/>
      <c r="J541" s="28" t="s">
        <v>61</v>
      </c>
      <c r="K541" s="33">
        <f>+L543</f>
        <v>0.45624999999999999</v>
      </c>
      <c r="L541" s="7"/>
      <c r="M541" s="8">
        <f>$A543</f>
        <v>0</v>
      </c>
      <c r="N541" s="8" t="str">
        <f>CONCATENATE($C543," - ",$B543)</f>
        <v>C1 dorostenci A + muž + jun 1.000m - F</v>
      </c>
      <c r="O541" s="9">
        <f>$K541</f>
        <v>0.45624999999999999</v>
      </c>
    </row>
    <row r="542" spans="1:22">
      <c r="A542" s="6" t="s">
        <v>62</v>
      </c>
      <c r="B542" s="6" t="s">
        <v>63</v>
      </c>
      <c r="C542" s="6" t="s">
        <v>64</v>
      </c>
      <c r="D542" s="29" t="s">
        <v>65</v>
      </c>
      <c r="E542" s="29" t="s">
        <v>66</v>
      </c>
      <c r="F542" s="30" t="s">
        <v>67</v>
      </c>
      <c r="G542" s="30" t="s">
        <v>68</v>
      </c>
      <c r="H542" s="29" t="s">
        <v>66</v>
      </c>
      <c r="I542" s="30" t="s">
        <v>67</v>
      </c>
      <c r="J542" s="30" t="s">
        <v>68</v>
      </c>
      <c r="K542" s="34" t="s">
        <v>69</v>
      </c>
      <c r="L542" s="10" t="s">
        <v>70</v>
      </c>
      <c r="M542" s="11"/>
      <c r="N542" s="11"/>
      <c r="O542" s="11"/>
    </row>
    <row r="543" spans="1:22">
      <c r="B543" s="4" t="s">
        <v>333</v>
      </c>
      <c r="C543" t="s">
        <v>572</v>
      </c>
      <c r="D543" s="31">
        <v>1</v>
      </c>
      <c r="E543" s="21" t="s">
        <v>42</v>
      </c>
      <c r="F543" s="21">
        <v>2002</v>
      </c>
      <c r="G543" s="21" t="s">
        <v>9</v>
      </c>
      <c r="H543" s="21"/>
      <c r="I543" s="21"/>
      <c r="J543" s="21"/>
      <c r="K543" s="36" t="s">
        <v>1218</v>
      </c>
      <c r="L543" s="12">
        <v>0.45624999999999999</v>
      </c>
      <c r="Q543"/>
      <c r="R543"/>
      <c r="S543"/>
      <c r="T543"/>
      <c r="U543"/>
      <c r="V543"/>
    </row>
    <row r="544" spans="1:22">
      <c r="A544" s="4">
        <v>46</v>
      </c>
      <c r="B544" s="4" t="s">
        <v>333</v>
      </c>
      <c r="C544" t="s">
        <v>572</v>
      </c>
      <c r="D544" s="31">
        <v>2</v>
      </c>
      <c r="E544" s="21" t="s">
        <v>376</v>
      </c>
      <c r="F544" s="21">
        <v>2005</v>
      </c>
      <c r="G544" s="21" t="s">
        <v>5</v>
      </c>
      <c r="H544" s="21"/>
      <c r="I544" s="21"/>
      <c r="J544" s="21"/>
      <c r="K544" s="36" t="s">
        <v>1219</v>
      </c>
      <c r="L544" s="12">
        <v>0.45624999999999999</v>
      </c>
      <c r="Q544"/>
      <c r="R544"/>
      <c r="S544"/>
      <c r="T544"/>
      <c r="U544"/>
      <c r="V544"/>
    </row>
    <row r="545" spans="1:22">
      <c r="A545" s="4">
        <v>46</v>
      </c>
      <c r="B545" s="4" t="s">
        <v>333</v>
      </c>
      <c r="C545" t="s">
        <v>572</v>
      </c>
      <c r="D545" s="31">
        <v>3</v>
      </c>
      <c r="E545" s="21" t="s">
        <v>100</v>
      </c>
      <c r="F545" s="21">
        <v>2005</v>
      </c>
      <c r="G545" s="21" t="s">
        <v>5</v>
      </c>
      <c r="H545" s="21"/>
      <c r="I545" s="21"/>
      <c r="J545" s="21"/>
      <c r="K545" s="36" t="s">
        <v>1220</v>
      </c>
      <c r="L545" s="12">
        <v>0.45624999999999999</v>
      </c>
      <c r="Q545"/>
      <c r="R545"/>
      <c r="S545"/>
      <c r="T545"/>
      <c r="U545"/>
      <c r="V545"/>
    </row>
    <row r="546" spans="1:22">
      <c r="A546" s="4">
        <v>46</v>
      </c>
      <c r="B546" s="4" t="s">
        <v>333</v>
      </c>
      <c r="C546" t="s">
        <v>572</v>
      </c>
      <c r="D546" s="31">
        <v>4</v>
      </c>
      <c r="E546" s="21" t="s">
        <v>571</v>
      </c>
      <c r="F546" s="21"/>
      <c r="G546" s="21" t="s">
        <v>5</v>
      </c>
      <c r="H546" s="21"/>
      <c r="I546" s="21"/>
      <c r="J546" s="21"/>
      <c r="K546" s="36" t="s">
        <v>1221</v>
      </c>
      <c r="L546" s="12">
        <v>0.45624999999999999</v>
      </c>
      <c r="Q546"/>
      <c r="R546"/>
      <c r="S546"/>
      <c r="T546"/>
      <c r="U546"/>
      <c r="V546"/>
    </row>
    <row r="547" spans="1:22">
      <c r="A547" s="4">
        <v>46</v>
      </c>
      <c r="B547" s="4" t="s">
        <v>333</v>
      </c>
      <c r="C547" t="s">
        <v>572</v>
      </c>
      <c r="D547" s="31">
        <v>5</v>
      </c>
      <c r="E547" s="21" t="s">
        <v>18</v>
      </c>
      <c r="F547" s="21">
        <v>2005</v>
      </c>
      <c r="G547" s="21" t="s">
        <v>9</v>
      </c>
      <c r="H547" s="21"/>
      <c r="I547" s="21"/>
      <c r="J547" s="21"/>
      <c r="K547" s="36" t="s">
        <v>1222</v>
      </c>
      <c r="L547" s="12">
        <v>0.45624999999999999</v>
      </c>
      <c r="Q547"/>
      <c r="R547"/>
      <c r="S547"/>
      <c r="T547"/>
      <c r="U547"/>
      <c r="V547"/>
    </row>
    <row r="548" spans="1:22">
      <c r="A548" s="4">
        <v>46</v>
      </c>
      <c r="B548" s="4" t="s">
        <v>333</v>
      </c>
      <c r="C548" t="s">
        <v>572</v>
      </c>
      <c r="D548" s="31">
        <v>6</v>
      </c>
      <c r="E548" s="21" t="s">
        <v>101</v>
      </c>
      <c r="F548" s="21">
        <v>2005</v>
      </c>
      <c r="G548" s="21" t="s">
        <v>5</v>
      </c>
      <c r="H548" s="21"/>
      <c r="I548" s="21"/>
      <c r="J548" s="21"/>
      <c r="K548" s="36" t="s">
        <v>1223</v>
      </c>
      <c r="L548" s="12">
        <v>0.45624999999999999</v>
      </c>
      <c r="Q548"/>
      <c r="R548"/>
      <c r="S548"/>
      <c r="T548"/>
      <c r="U548"/>
      <c r="V548"/>
    </row>
    <row r="549" spans="1:22">
      <c r="A549" s="4">
        <v>46</v>
      </c>
      <c r="B549" s="4" t="s">
        <v>333</v>
      </c>
      <c r="C549" t="s">
        <v>572</v>
      </c>
      <c r="D549" s="31">
        <v>7</v>
      </c>
      <c r="E549" s="21" t="s">
        <v>130</v>
      </c>
      <c r="F549" s="21">
        <v>2005</v>
      </c>
      <c r="G549" s="21" t="s">
        <v>5</v>
      </c>
      <c r="H549" s="21"/>
      <c r="I549" s="21"/>
      <c r="J549" s="21"/>
      <c r="K549" s="36" t="s">
        <v>1224</v>
      </c>
      <c r="L549" s="12">
        <v>0.45624999999999999</v>
      </c>
      <c r="Q549"/>
      <c r="R549"/>
      <c r="S549"/>
      <c r="T549"/>
      <c r="U549"/>
      <c r="V549"/>
    </row>
    <row r="550" spans="1:22">
      <c r="A550" s="4">
        <v>46</v>
      </c>
      <c r="B550" s="4" t="s">
        <v>333</v>
      </c>
      <c r="C550" t="s">
        <v>572</v>
      </c>
      <c r="D550" s="31">
        <v>8</v>
      </c>
      <c r="E550" s="21" t="s">
        <v>202</v>
      </c>
      <c r="F550" s="21">
        <v>2005</v>
      </c>
      <c r="G550" s="21" t="s">
        <v>2</v>
      </c>
      <c r="H550" s="21"/>
      <c r="I550" s="21"/>
      <c r="J550" s="21"/>
      <c r="K550" s="36" t="s">
        <v>1225</v>
      </c>
      <c r="L550" s="12">
        <v>0.45624999999999999</v>
      </c>
      <c r="Q550"/>
      <c r="R550"/>
      <c r="S550"/>
      <c r="T550"/>
      <c r="U550"/>
      <c r="V550"/>
    </row>
    <row r="551" spans="1:22">
      <c r="A551" s="4">
        <v>46</v>
      </c>
      <c r="B551" s="4" t="s">
        <v>333</v>
      </c>
      <c r="C551" t="s">
        <v>572</v>
      </c>
      <c r="D551" s="31">
        <v>9</v>
      </c>
      <c r="E551" s="21" t="s">
        <v>257</v>
      </c>
      <c r="F551" s="21">
        <v>2005</v>
      </c>
      <c r="G551" s="21" t="s">
        <v>9</v>
      </c>
      <c r="H551" s="21"/>
      <c r="I551" s="21"/>
      <c r="J551" s="21"/>
      <c r="K551" s="36" t="s">
        <v>1226</v>
      </c>
      <c r="L551" s="12">
        <v>0.45624999999999999</v>
      </c>
      <c r="Q551"/>
      <c r="R551"/>
      <c r="S551"/>
      <c r="T551"/>
      <c r="U551"/>
      <c r="V551"/>
    </row>
    <row r="552" spans="1:22">
      <c r="A552" s="4">
        <v>46</v>
      </c>
      <c r="B552" s="4" t="s">
        <v>333</v>
      </c>
      <c r="C552" t="s">
        <v>572</v>
      </c>
      <c r="D552" s="31">
        <v>10</v>
      </c>
      <c r="E552" s="21" t="s">
        <v>377</v>
      </c>
      <c r="F552" s="21">
        <v>2005</v>
      </c>
      <c r="G552" s="21" t="s">
        <v>17</v>
      </c>
      <c r="H552" s="21"/>
      <c r="I552" s="21"/>
      <c r="J552" s="21"/>
      <c r="K552" s="36" t="s">
        <v>1227</v>
      </c>
      <c r="L552" s="12">
        <v>0.45624999999999999</v>
      </c>
      <c r="Q552"/>
      <c r="R552"/>
      <c r="S552"/>
      <c r="T552"/>
      <c r="U552"/>
      <c r="V552"/>
    </row>
    <row r="553" spans="1:22">
      <c r="C553"/>
      <c r="D553" s="31"/>
      <c r="E553" s="21"/>
      <c r="F553" s="21"/>
      <c r="G553" s="21"/>
      <c r="H553" s="21"/>
      <c r="I553" s="21"/>
      <c r="J553" s="21"/>
      <c r="K553" s="36"/>
      <c r="L553" s="12"/>
      <c r="Q553"/>
      <c r="R553"/>
      <c r="S553"/>
      <c r="T553"/>
      <c r="U553"/>
      <c r="V553"/>
    </row>
    <row r="554" spans="1:22">
      <c r="C554"/>
      <c r="D554" s="31"/>
      <c r="E554" s="21"/>
      <c r="F554" s="21"/>
      <c r="G554" s="21"/>
      <c r="H554" s="21"/>
      <c r="I554" s="21"/>
      <c r="J554" s="21"/>
      <c r="K554" s="36"/>
      <c r="L554" s="12"/>
      <c r="Q554"/>
      <c r="R554"/>
      <c r="S554"/>
      <c r="T554"/>
      <c r="U554"/>
      <c r="V554"/>
    </row>
    <row r="555" spans="1:22">
      <c r="A555" s="5"/>
      <c r="B555" s="6"/>
      <c r="C555" s="6"/>
      <c r="D555" s="26" t="str">
        <f>CONCATENATE("Jízda č: ",A557)</f>
        <v>Jízda č: 47</v>
      </c>
      <c r="E555" s="48" t="str">
        <f>CONCATENATE(C557," - ",B557)</f>
        <v>C1 dorostenci B 1.000m - F</v>
      </c>
      <c r="F555" s="48"/>
      <c r="G555" s="48"/>
      <c r="H555" s="48"/>
      <c r="I555" s="27"/>
      <c r="J555" s="28" t="s">
        <v>61</v>
      </c>
      <c r="K555" s="33">
        <f>+L557</f>
        <v>0.45902777777777781</v>
      </c>
      <c r="L555" s="7"/>
      <c r="M555" s="8">
        <f>$A557</f>
        <v>47</v>
      </c>
      <c r="N555" s="8" t="str">
        <f>CONCATENATE($C557," - ",$B557)</f>
        <v>C1 dorostenci B 1.000m - F</v>
      </c>
      <c r="O555" s="9">
        <f>$K555</f>
        <v>0.45902777777777781</v>
      </c>
    </row>
    <row r="556" spans="1:22">
      <c r="A556" s="6" t="s">
        <v>62</v>
      </c>
      <c r="B556" s="6" t="s">
        <v>63</v>
      </c>
      <c r="C556" s="6" t="s">
        <v>64</v>
      </c>
      <c r="D556" s="29" t="s">
        <v>65</v>
      </c>
      <c r="E556" s="29" t="s">
        <v>66</v>
      </c>
      <c r="F556" s="30" t="s">
        <v>67</v>
      </c>
      <c r="G556" s="30" t="s">
        <v>68</v>
      </c>
      <c r="H556" s="29" t="s">
        <v>66</v>
      </c>
      <c r="I556" s="30" t="s">
        <v>67</v>
      </c>
      <c r="J556" s="30" t="s">
        <v>68</v>
      </c>
      <c r="K556" s="34" t="s">
        <v>69</v>
      </c>
      <c r="L556" s="10" t="s">
        <v>70</v>
      </c>
      <c r="M556" s="11"/>
      <c r="N556" s="11"/>
      <c r="O556" s="11"/>
    </row>
    <row r="557" spans="1:22">
      <c r="A557" s="4">
        <v>47</v>
      </c>
      <c r="B557" s="4" t="s">
        <v>333</v>
      </c>
      <c r="C557" t="s">
        <v>519</v>
      </c>
      <c r="D557" s="31">
        <v>1</v>
      </c>
      <c r="E557" s="21" t="s">
        <v>103</v>
      </c>
      <c r="F557" s="21">
        <v>2006</v>
      </c>
      <c r="G557" s="21" t="s">
        <v>11</v>
      </c>
      <c r="H557" s="21"/>
      <c r="I557" s="21"/>
      <c r="J557" s="21"/>
      <c r="K557" s="36" t="s">
        <v>1228</v>
      </c>
      <c r="L557" s="12">
        <v>0.45902777777777781</v>
      </c>
      <c r="Q557"/>
      <c r="R557"/>
      <c r="S557"/>
      <c r="T557"/>
      <c r="U557"/>
      <c r="V557"/>
    </row>
    <row r="558" spans="1:22">
      <c r="A558" s="4">
        <v>47</v>
      </c>
      <c r="B558" s="4" t="s">
        <v>333</v>
      </c>
      <c r="C558" t="s">
        <v>519</v>
      </c>
      <c r="D558" s="31">
        <v>2</v>
      </c>
      <c r="E558" s="21" t="s">
        <v>135</v>
      </c>
      <c r="F558" s="21">
        <v>2006</v>
      </c>
      <c r="G558" s="21" t="s">
        <v>5</v>
      </c>
      <c r="H558" s="21"/>
      <c r="I558" s="21"/>
      <c r="J558" s="21"/>
      <c r="K558" s="36" t="s">
        <v>1229</v>
      </c>
      <c r="L558" s="12">
        <v>0.45902777777777781</v>
      </c>
      <c r="Q558"/>
      <c r="R558"/>
      <c r="S558"/>
      <c r="T558"/>
      <c r="U558"/>
      <c r="V558"/>
    </row>
    <row r="559" spans="1:22">
      <c r="A559" s="4">
        <v>47</v>
      </c>
      <c r="B559" s="4" t="s">
        <v>333</v>
      </c>
      <c r="C559" t="s">
        <v>519</v>
      </c>
      <c r="D559" s="31">
        <v>3</v>
      </c>
      <c r="E559" s="21" t="s">
        <v>136</v>
      </c>
      <c r="F559" s="21">
        <v>2006</v>
      </c>
      <c r="G559" s="21" t="s">
        <v>11</v>
      </c>
      <c r="H559" s="21"/>
      <c r="I559" s="21"/>
      <c r="J559" s="21"/>
      <c r="K559" s="36" t="s">
        <v>1230</v>
      </c>
      <c r="L559" s="12">
        <v>0.45902777777777781</v>
      </c>
      <c r="Q559"/>
      <c r="R559"/>
      <c r="S559"/>
      <c r="T559"/>
      <c r="U559"/>
      <c r="V559"/>
    </row>
    <row r="560" spans="1:22">
      <c r="A560" s="4">
        <v>47</v>
      </c>
      <c r="B560" s="4" t="s">
        <v>333</v>
      </c>
      <c r="C560" t="s">
        <v>519</v>
      </c>
      <c r="D560" s="31">
        <v>4</v>
      </c>
      <c r="E560" s="21" t="s">
        <v>102</v>
      </c>
      <c r="F560" s="21">
        <v>2006</v>
      </c>
      <c r="G560" s="21" t="s">
        <v>5</v>
      </c>
      <c r="H560" s="21"/>
      <c r="I560" s="21"/>
      <c r="J560" s="21"/>
      <c r="K560" s="36" t="s">
        <v>1231</v>
      </c>
      <c r="L560" s="12">
        <v>0.45902777777777781</v>
      </c>
      <c r="Q560"/>
      <c r="R560"/>
      <c r="S560"/>
      <c r="T560"/>
      <c r="U560"/>
      <c r="V560"/>
    </row>
    <row r="561" spans="1:22">
      <c r="A561" s="4">
        <v>47</v>
      </c>
      <c r="B561" s="4" t="s">
        <v>333</v>
      </c>
      <c r="C561" t="s">
        <v>519</v>
      </c>
      <c r="D561" s="31">
        <v>5</v>
      </c>
      <c r="E561" s="21" t="s">
        <v>334</v>
      </c>
      <c r="F561" s="21">
        <v>2006</v>
      </c>
      <c r="G561" s="21" t="s">
        <v>9</v>
      </c>
      <c r="H561" s="21"/>
      <c r="I561" s="21"/>
      <c r="J561" s="21"/>
      <c r="K561" s="36" t="s">
        <v>1232</v>
      </c>
      <c r="L561" s="12">
        <v>0.45902777777777781</v>
      </c>
      <c r="Q561"/>
      <c r="R561"/>
      <c r="S561"/>
      <c r="T561"/>
      <c r="U561"/>
      <c r="V561"/>
    </row>
    <row r="562" spans="1:22">
      <c r="A562" s="4">
        <v>47</v>
      </c>
      <c r="B562" s="4" t="s">
        <v>333</v>
      </c>
      <c r="C562" t="s">
        <v>519</v>
      </c>
      <c r="D562" s="31">
        <v>6</v>
      </c>
      <c r="E562" s="21" t="s">
        <v>104</v>
      </c>
      <c r="F562" s="21">
        <v>2006</v>
      </c>
      <c r="G562" s="21" t="s">
        <v>9</v>
      </c>
      <c r="H562" s="21"/>
      <c r="I562" s="21"/>
      <c r="J562" s="21"/>
      <c r="K562" s="36" t="s">
        <v>1233</v>
      </c>
      <c r="L562" s="12">
        <v>0.45902777777777781</v>
      </c>
      <c r="Q562"/>
      <c r="R562"/>
      <c r="S562"/>
      <c r="T562"/>
      <c r="U562"/>
      <c r="V562"/>
    </row>
    <row r="563" spans="1:22">
      <c r="C563"/>
      <c r="D563" s="31"/>
      <c r="E563" s="21"/>
      <c r="F563" s="21"/>
      <c r="G563" s="21"/>
      <c r="H563" s="21"/>
      <c r="I563" s="21"/>
      <c r="J563" s="21"/>
      <c r="K563" s="36"/>
      <c r="L563" s="12"/>
      <c r="Q563"/>
      <c r="R563"/>
      <c r="S563"/>
      <c r="T563"/>
      <c r="U563"/>
      <c r="V563"/>
    </row>
    <row r="564" spans="1:22">
      <c r="C564"/>
      <c r="D564" s="31"/>
      <c r="E564" s="21"/>
      <c r="F564" s="21"/>
      <c r="G564" s="21"/>
      <c r="H564" s="21"/>
      <c r="I564" s="21"/>
      <c r="J564" s="21"/>
      <c r="K564" s="36"/>
      <c r="L564" s="12"/>
      <c r="Q564"/>
      <c r="R564"/>
      <c r="S564"/>
      <c r="T564"/>
      <c r="U564"/>
      <c r="V564"/>
    </row>
    <row r="565" spans="1:22">
      <c r="A565" s="5"/>
      <c r="B565" s="6"/>
      <c r="C565" s="6"/>
      <c r="D565" s="26" t="str">
        <f>CONCATENATE("Jízda č: ",A567)</f>
        <v>Jízda č: 48</v>
      </c>
      <c r="E565" s="48" t="str">
        <f>CONCATENATE(C567," - ",B567)</f>
        <v>C1 kanoistky 500m - F</v>
      </c>
      <c r="F565" s="48"/>
      <c r="G565" s="48"/>
      <c r="H565" s="48"/>
      <c r="I565" s="27"/>
      <c r="J565" s="28" t="s">
        <v>61</v>
      </c>
      <c r="K565" s="33">
        <f>+L567</f>
        <v>0.46319444444444446</v>
      </c>
      <c r="L565" s="7"/>
      <c r="M565" s="8">
        <f>$A567</f>
        <v>48</v>
      </c>
      <c r="N565" s="8" t="str">
        <f>CONCATENATE($C567," - ",$B567)</f>
        <v>C1 kanoistky 500m - F</v>
      </c>
      <c r="O565" s="9">
        <f>$K565</f>
        <v>0.46319444444444446</v>
      </c>
    </row>
    <row r="566" spans="1:22">
      <c r="A566" s="6" t="s">
        <v>62</v>
      </c>
      <c r="B566" s="6" t="s">
        <v>63</v>
      </c>
      <c r="C566" s="6" t="s">
        <v>64</v>
      </c>
      <c r="D566" s="29" t="s">
        <v>65</v>
      </c>
      <c r="E566" s="29" t="s">
        <v>66</v>
      </c>
      <c r="F566" s="30" t="s">
        <v>67</v>
      </c>
      <c r="G566" s="30" t="s">
        <v>68</v>
      </c>
      <c r="H566" s="29" t="s">
        <v>66</v>
      </c>
      <c r="I566" s="30" t="s">
        <v>67</v>
      </c>
      <c r="J566" s="30" t="s">
        <v>68</v>
      </c>
      <c r="K566" s="34" t="s">
        <v>69</v>
      </c>
      <c r="L566" s="10" t="s">
        <v>70</v>
      </c>
      <c r="M566" s="11"/>
      <c r="N566" s="11"/>
      <c r="O566" s="11"/>
    </row>
    <row r="567" spans="1:22">
      <c r="A567" s="4">
        <v>48</v>
      </c>
      <c r="B567" s="4" t="s">
        <v>333</v>
      </c>
      <c r="C567" t="s">
        <v>125</v>
      </c>
      <c r="D567" s="31">
        <v>1</v>
      </c>
      <c r="E567" s="21" t="s">
        <v>126</v>
      </c>
      <c r="F567" s="21">
        <v>2005</v>
      </c>
      <c r="G567" s="21" t="s">
        <v>3</v>
      </c>
      <c r="H567" s="21"/>
      <c r="I567" s="21"/>
      <c r="J567" s="21"/>
      <c r="K567" s="36" t="s">
        <v>1234</v>
      </c>
      <c r="L567" s="12">
        <v>0.46319444444444446</v>
      </c>
      <c r="Q567"/>
      <c r="R567"/>
      <c r="S567"/>
      <c r="T567"/>
      <c r="U567"/>
      <c r="V567"/>
    </row>
    <row r="568" spans="1:22">
      <c r="A568" s="4">
        <v>48</v>
      </c>
      <c r="B568" s="4" t="s">
        <v>333</v>
      </c>
      <c r="C568" t="s">
        <v>125</v>
      </c>
      <c r="D568" s="31">
        <v>2</v>
      </c>
      <c r="E568" s="21" t="s">
        <v>195</v>
      </c>
      <c r="F568" s="21">
        <v>2006</v>
      </c>
      <c r="G568" s="21" t="s">
        <v>5</v>
      </c>
      <c r="H568" s="21"/>
      <c r="I568" s="21"/>
      <c r="J568" s="21"/>
      <c r="K568" s="36" t="s">
        <v>1235</v>
      </c>
      <c r="L568" s="12">
        <v>0.46319444444444446</v>
      </c>
      <c r="Q568"/>
      <c r="R568"/>
      <c r="S568"/>
      <c r="T568"/>
      <c r="U568"/>
      <c r="V568"/>
    </row>
    <row r="569" spans="1:22">
      <c r="A569" s="4">
        <v>48</v>
      </c>
      <c r="B569" s="4" t="s">
        <v>333</v>
      </c>
      <c r="C569" t="s">
        <v>125</v>
      </c>
      <c r="D569" s="31">
        <v>3</v>
      </c>
      <c r="E569" s="21" t="s">
        <v>254</v>
      </c>
      <c r="F569" s="21">
        <v>2006</v>
      </c>
      <c r="G569" s="21" t="s">
        <v>121</v>
      </c>
      <c r="H569" s="21"/>
      <c r="I569" s="21"/>
      <c r="J569" s="21"/>
      <c r="K569" s="36" t="s">
        <v>1236</v>
      </c>
      <c r="L569" s="12">
        <v>0.46319444444444446</v>
      </c>
      <c r="Q569"/>
      <c r="R569"/>
      <c r="S569"/>
      <c r="T569"/>
      <c r="U569"/>
      <c r="V569"/>
    </row>
    <row r="570" spans="1:22">
      <c r="A570" s="4">
        <v>48</v>
      </c>
      <c r="B570" s="4" t="s">
        <v>333</v>
      </c>
      <c r="C570" t="s">
        <v>125</v>
      </c>
      <c r="D570" s="31">
        <v>4</v>
      </c>
      <c r="E570" s="21" t="s">
        <v>284</v>
      </c>
      <c r="F570" s="21">
        <v>2008</v>
      </c>
      <c r="G570" s="21" t="s">
        <v>360</v>
      </c>
      <c r="H570" s="21"/>
      <c r="I570" s="21"/>
      <c r="J570" s="21"/>
      <c r="K570" s="36" t="s">
        <v>595</v>
      </c>
      <c r="L570" s="12">
        <v>0.46319444444444446</v>
      </c>
      <c r="Q570"/>
      <c r="R570"/>
      <c r="S570"/>
      <c r="T570"/>
      <c r="U570"/>
      <c r="V570"/>
    </row>
    <row r="571" spans="1:22">
      <c r="C571"/>
      <c r="D571" s="31"/>
      <c r="E571" s="21"/>
      <c r="F571" s="21"/>
      <c r="G571" s="21"/>
      <c r="H571" s="21"/>
      <c r="I571" s="21"/>
      <c r="J571" s="21"/>
      <c r="K571" s="36"/>
      <c r="L571" s="12"/>
      <c r="Q571"/>
      <c r="R571"/>
      <c r="S571"/>
      <c r="T571"/>
      <c r="U571"/>
      <c r="V571"/>
    </row>
    <row r="572" spans="1:22">
      <c r="C572"/>
      <c r="D572" s="31"/>
      <c r="E572" s="21"/>
      <c r="F572" s="21"/>
      <c r="G572" s="21"/>
      <c r="H572" s="21"/>
      <c r="I572" s="21"/>
      <c r="J572" s="21"/>
      <c r="K572" s="36"/>
      <c r="L572" s="12"/>
      <c r="Q572"/>
      <c r="R572"/>
      <c r="S572"/>
      <c r="T572"/>
      <c r="U572"/>
      <c r="V572"/>
    </row>
    <row r="573" spans="1:22">
      <c r="A573" s="5"/>
      <c r="B573" s="6"/>
      <c r="C573" s="6"/>
      <c r="D573" s="26" t="str">
        <f>CONCATENATE("Jízda č: ",A575)</f>
        <v>Jízda č: 49</v>
      </c>
      <c r="E573" s="48" t="str">
        <f>CONCATENATE(C575," - ",B575)</f>
        <v>K2 žáci 500m - F</v>
      </c>
      <c r="F573" s="48"/>
      <c r="G573" s="48"/>
      <c r="H573" s="48"/>
      <c r="I573" s="27"/>
      <c r="J573" s="28" t="s">
        <v>61</v>
      </c>
      <c r="K573" s="33">
        <f>+L575</f>
        <v>0.46527777777777773</v>
      </c>
      <c r="L573" s="7"/>
      <c r="M573" s="8">
        <f>$A575</f>
        <v>49</v>
      </c>
      <c r="N573" s="8" t="str">
        <f>CONCATENATE($C575," - ",$B575)</f>
        <v>K2 žáci 500m - F</v>
      </c>
      <c r="O573" s="9">
        <f>$K573</f>
        <v>0.46527777777777773</v>
      </c>
    </row>
    <row r="574" spans="1:22">
      <c r="A574" s="6" t="s">
        <v>62</v>
      </c>
      <c r="B574" s="6" t="s">
        <v>63</v>
      </c>
      <c r="C574" s="6" t="s">
        <v>64</v>
      </c>
      <c r="D574" s="29" t="s">
        <v>65</v>
      </c>
      <c r="E574" s="29" t="s">
        <v>66</v>
      </c>
      <c r="F574" s="30" t="s">
        <v>67</v>
      </c>
      <c r="G574" s="30" t="s">
        <v>68</v>
      </c>
      <c r="H574" s="29" t="s">
        <v>66</v>
      </c>
      <c r="I574" s="30" t="s">
        <v>67</v>
      </c>
      <c r="J574" s="30" t="s">
        <v>68</v>
      </c>
      <c r="K574" s="34" t="s">
        <v>69</v>
      </c>
      <c r="L574" s="10" t="s">
        <v>70</v>
      </c>
      <c r="M574" s="11"/>
      <c r="N574" s="11"/>
      <c r="O574" s="11"/>
    </row>
    <row r="575" spans="1:22">
      <c r="A575" s="4">
        <v>49</v>
      </c>
      <c r="B575" s="4" t="s">
        <v>333</v>
      </c>
      <c r="C575" t="s">
        <v>43</v>
      </c>
      <c r="D575" s="31">
        <v>1</v>
      </c>
      <c r="E575" s="21" t="s">
        <v>392</v>
      </c>
      <c r="F575" s="21">
        <v>2008</v>
      </c>
      <c r="G575" s="21" t="s">
        <v>17</v>
      </c>
      <c r="H575" s="21" t="s">
        <v>106</v>
      </c>
      <c r="I575" s="21">
        <v>2008</v>
      </c>
      <c r="J575" s="21" t="s">
        <v>34</v>
      </c>
      <c r="K575" s="36" t="s">
        <v>1237</v>
      </c>
      <c r="L575" s="12">
        <v>0.46527777777777773</v>
      </c>
      <c r="Q575"/>
      <c r="R575"/>
      <c r="S575"/>
      <c r="T575"/>
      <c r="U575"/>
      <c r="V575"/>
    </row>
    <row r="576" spans="1:22">
      <c r="A576" s="4">
        <v>49</v>
      </c>
      <c r="B576" s="4" t="s">
        <v>333</v>
      </c>
      <c r="C576" t="s">
        <v>43</v>
      </c>
      <c r="D576" s="31">
        <v>2</v>
      </c>
      <c r="E576" s="21" t="s">
        <v>184</v>
      </c>
      <c r="F576" s="21">
        <v>2007</v>
      </c>
      <c r="G576" s="21" t="s">
        <v>83</v>
      </c>
      <c r="H576" s="21" t="s">
        <v>390</v>
      </c>
      <c r="I576" s="21">
        <v>2007</v>
      </c>
      <c r="J576" s="21" t="s">
        <v>122</v>
      </c>
      <c r="K576" s="36" t="s">
        <v>1238</v>
      </c>
      <c r="L576" s="12">
        <v>0.46527777777777773</v>
      </c>
      <c r="Q576"/>
      <c r="R576"/>
      <c r="S576"/>
      <c r="T576"/>
      <c r="U576"/>
      <c r="V576"/>
    </row>
    <row r="577" spans="1:22">
      <c r="A577" s="4">
        <v>49</v>
      </c>
      <c r="B577" s="4" t="s">
        <v>333</v>
      </c>
      <c r="C577" t="s">
        <v>43</v>
      </c>
      <c r="D577" s="31">
        <v>3</v>
      </c>
      <c r="E577" s="21" t="s">
        <v>393</v>
      </c>
      <c r="F577" s="21">
        <v>2008</v>
      </c>
      <c r="G577" s="21" t="s">
        <v>249</v>
      </c>
      <c r="H577" s="21" t="s">
        <v>207</v>
      </c>
      <c r="I577" s="21">
        <v>2007</v>
      </c>
      <c r="J577" s="21" t="s">
        <v>121</v>
      </c>
      <c r="K577" s="36" t="s">
        <v>1239</v>
      </c>
      <c r="L577" s="12">
        <v>0.46527777777777773</v>
      </c>
      <c r="Q577"/>
      <c r="R577"/>
      <c r="S577"/>
      <c r="T577"/>
      <c r="U577"/>
      <c r="V577"/>
    </row>
    <row r="578" spans="1:22">
      <c r="A578" s="4">
        <v>49</v>
      </c>
      <c r="B578" s="4" t="s">
        <v>333</v>
      </c>
      <c r="C578" t="s">
        <v>43</v>
      </c>
      <c r="D578" s="31">
        <v>4</v>
      </c>
      <c r="E578" s="21" t="s">
        <v>206</v>
      </c>
      <c r="F578" s="21">
        <v>2008</v>
      </c>
      <c r="G578" s="21" t="s">
        <v>2</v>
      </c>
      <c r="H578" s="21" t="s">
        <v>576</v>
      </c>
      <c r="I578" s="21"/>
      <c r="J578" s="21" t="s">
        <v>2</v>
      </c>
      <c r="K578" s="36" t="s">
        <v>1240</v>
      </c>
      <c r="L578" s="12">
        <v>0.46527777777777773</v>
      </c>
      <c r="Q578"/>
      <c r="R578"/>
      <c r="S578"/>
      <c r="T578"/>
      <c r="U578"/>
      <c r="V578"/>
    </row>
    <row r="579" spans="1:22">
      <c r="A579" s="4">
        <v>49</v>
      </c>
      <c r="B579" s="4" t="s">
        <v>333</v>
      </c>
      <c r="C579" t="s">
        <v>43</v>
      </c>
      <c r="D579" s="31">
        <v>5</v>
      </c>
      <c r="E579" s="21" t="s">
        <v>58</v>
      </c>
      <c r="F579" s="21">
        <v>2008</v>
      </c>
      <c r="G579" s="21" t="s">
        <v>14</v>
      </c>
      <c r="H579" s="21" t="s">
        <v>59</v>
      </c>
      <c r="I579" s="21">
        <v>2008</v>
      </c>
      <c r="J579" s="21" t="s">
        <v>14</v>
      </c>
      <c r="K579" s="36" t="s">
        <v>1241</v>
      </c>
      <c r="L579" s="12">
        <v>0.46527777777777773</v>
      </c>
      <c r="Q579"/>
      <c r="R579"/>
      <c r="S579"/>
      <c r="T579"/>
      <c r="U579"/>
      <c r="V579"/>
    </row>
    <row r="580" spans="1:22">
      <c r="A580" s="4">
        <v>49</v>
      </c>
      <c r="B580" s="4" t="s">
        <v>333</v>
      </c>
      <c r="C580" t="s">
        <v>43</v>
      </c>
      <c r="D580" s="31">
        <v>6</v>
      </c>
      <c r="E580" s="21" t="s">
        <v>381</v>
      </c>
      <c r="F580" s="21">
        <v>2007</v>
      </c>
      <c r="G580" s="21" t="s">
        <v>8</v>
      </c>
      <c r="H580" s="21" t="s">
        <v>388</v>
      </c>
      <c r="I580" s="21">
        <v>2007</v>
      </c>
      <c r="J580" s="21" t="s">
        <v>8</v>
      </c>
      <c r="K580" s="36" t="s">
        <v>746</v>
      </c>
      <c r="L580" s="12">
        <v>0.46527777777777773</v>
      </c>
      <c r="Q580"/>
      <c r="R580"/>
      <c r="S580"/>
      <c r="T580"/>
      <c r="U580"/>
      <c r="V580"/>
    </row>
    <row r="581" spans="1:22">
      <c r="A581" s="4">
        <v>49</v>
      </c>
      <c r="B581" s="4" t="s">
        <v>333</v>
      </c>
      <c r="C581" t="s">
        <v>43</v>
      </c>
      <c r="D581" s="31">
        <v>7</v>
      </c>
      <c r="E581" s="21" t="s">
        <v>113</v>
      </c>
      <c r="F581" s="21">
        <v>2008</v>
      </c>
      <c r="G581" s="21" t="s">
        <v>11</v>
      </c>
      <c r="H581" s="21" t="s">
        <v>110</v>
      </c>
      <c r="I581" s="21">
        <v>2008</v>
      </c>
      <c r="J581" s="21" t="s">
        <v>26</v>
      </c>
      <c r="K581" s="36" t="s">
        <v>1242</v>
      </c>
      <c r="L581" s="12">
        <v>0.46527777777777773</v>
      </c>
      <c r="Q581"/>
      <c r="R581"/>
      <c r="S581"/>
      <c r="T581"/>
      <c r="U581"/>
      <c r="V581"/>
    </row>
    <row r="582" spans="1:22">
      <c r="A582" s="4">
        <v>49</v>
      </c>
      <c r="B582" s="4" t="s">
        <v>333</v>
      </c>
      <c r="C582" t="s">
        <v>43</v>
      </c>
      <c r="D582" s="31">
        <v>8</v>
      </c>
      <c r="E582" s="21" t="s">
        <v>263</v>
      </c>
      <c r="F582" s="21">
        <v>2007</v>
      </c>
      <c r="G582" s="21" t="s">
        <v>22</v>
      </c>
      <c r="H582" s="21" t="s">
        <v>143</v>
      </c>
      <c r="I582" s="21">
        <v>2007</v>
      </c>
      <c r="J582" s="21" t="s">
        <v>22</v>
      </c>
      <c r="K582" s="36" t="s">
        <v>1243</v>
      </c>
      <c r="L582" s="12">
        <v>0.46527777777777773</v>
      </c>
      <c r="Q582"/>
      <c r="R582"/>
      <c r="S582"/>
      <c r="T582"/>
      <c r="U582"/>
      <c r="V582"/>
    </row>
    <row r="583" spans="1:22">
      <c r="A583" s="4">
        <v>49</v>
      </c>
      <c r="B583" s="4" t="s">
        <v>333</v>
      </c>
      <c r="C583" t="s">
        <v>43</v>
      </c>
      <c r="D583" s="31">
        <v>9</v>
      </c>
      <c r="E583" s="21" t="s">
        <v>262</v>
      </c>
      <c r="F583" s="21">
        <v>2007</v>
      </c>
      <c r="G583" s="21" t="s">
        <v>22</v>
      </c>
      <c r="H583" s="21" t="s">
        <v>273</v>
      </c>
      <c r="I583" s="21">
        <v>2008</v>
      </c>
      <c r="J583" s="21" t="s">
        <v>22</v>
      </c>
      <c r="K583" s="36" t="s">
        <v>666</v>
      </c>
      <c r="L583" s="12">
        <v>0.46527777777777773</v>
      </c>
      <c r="Q583"/>
      <c r="R583"/>
      <c r="S583"/>
      <c r="T583"/>
      <c r="U583"/>
      <c r="V583"/>
    </row>
    <row r="584" spans="1:22">
      <c r="C584"/>
      <c r="D584" s="31"/>
      <c r="E584" s="21"/>
      <c r="F584" s="21"/>
      <c r="G584" s="21"/>
      <c r="H584" s="21"/>
      <c r="I584" s="21"/>
      <c r="J584" s="21"/>
      <c r="K584" s="36"/>
      <c r="L584" s="12"/>
      <c r="Q584"/>
      <c r="R584"/>
      <c r="S584"/>
      <c r="T584"/>
      <c r="U584"/>
      <c r="V584"/>
    </row>
    <row r="585" spans="1:22">
      <c r="C585"/>
      <c r="D585" s="31"/>
      <c r="E585" s="21"/>
      <c r="F585" s="21"/>
      <c r="G585" s="21"/>
      <c r="H585" s="21"/>
      <c r="I585" s="21"/>
      <c r="J585" s="21"/>
      <c r="K585" s="36"/>
      <c r="L585" s="12"/>
      <c r="Q585"/>
      <c r="R585"/>
      <c r="S585"/>
      <c r="T585"/>
      <c r="U585"/>
      <c r="V585"/>
    </row>
    <row r="586" spans="1:22">
      <c r="A586" s="5"/>
      <c r="B586" s="6"/>
      <c r="C586" s="6"/>
      <c r="D586" s="26" t="str">
        <f>CONCATENATE("Jízda č: ",A588)</f>
        <v>Jízda č: 50</v>
      </c>
      <c r="E586" s="48" t="str">
        <f>CONCATENATE(C588," - ",B588)</f>
        <v>C2 žáci 500m - F</v>
      </c>
      <c r="F586" s="48"/>
      <c r="G586" s="48"/>
      <c r="H586" s="48"/>
      <c r="I586" s="27"/>
      <c r="J586" s="28" t="s">
        <v>61</v>
      </c>
      <c r="K586" s="33">
        <f>+L588</f>
        <v>0.46736111111111112</v>
      </c>
      <c r="L586" s="7"/>
      <c r="M586" s="8">
        <f>$A588</f>
        <v>50</v>
      </c>
      <c r="N586" s="8" t="str">
        <f>CONCATENATE($C588," - ",$B588)</f>
        <v>C2 žáci 500m - F</v>
      </c>
      <c r="O586" s="9">
        <f>$K586</f>
        <v>0.46736111111111112</v>
      </c>
    </row>
    <row r="587" spans="1:22">
      <c r="A587" s="6" t="s">
        <v>62</v>
      </c>
      <c r="B587" s="6" t="s">
        <v>63</v>
      </c>
      <c r="C587" s="6" t="s">
        <v>64</v>
      </c>
      <c r="D587" s="29" t="s">
        <v>65</v>
      </c>
      <c r="E587" s="29" t="s">
        <v>66</v>
      </c>
      <c r="F587" s="30" t="s">
        <v>67</v>
      </c>
      <c r="G587" s="30" t="s">
        <v>68</v>
      </c>
      <c r="H587" s="29" t="s">
        <v>66</v>
      </c>
      <c r="I587" s="30" t="s">
        <v>67</v>
      </c>
      <c r="J587" s="30" t="s">
        <v>68</v>
      </c>
      <c r="K587" s="34" t="s">
        <v>69</v>
      </c>
      <c r="L587" s="10" t="s">
        <v>70</v>
      </c>
      <c r="M587" s="11"/>
      <c r="N587" s="11"/>
      <c r="O587" s="11"/>
    </row>
    <row r="588" spans="1:22">
      <c r="A588" s="4">
        <v>50</v>
      </c>
      <c r="B588" s="4" t="s">
        <v>333</v>
      </c>
      <c r="C588" t="s">
        <v>92</v>
      </c>
      <c r="D588" s="31">
        <v>1</v>
      </c>
      <c r="E588" s="21" t="s">
        <v>208</v>
      </c>
      <c r="F588" s="21">
        <v>2007</v>
      </c>
      <c r="G588" s="21" t="s">
        <v>5</v>
      </c>
      <c r="H588" s="21" t="s">
        <v>209</v>
      </c>
      <c r="I588" s="21">
        <v>2007</v>
      </c>
      <c r="J588" s="21" t="s">
        <v>5</v>
      </c>
      <c r="K588" s="36" t="s">
        <v>1244</v>
      </c>
      <c r="L588" s="12">
        <v>0.46736111111111112</v>
      </c>
      <c r="Q588"/>
      <c r="R588"/>
      <c r="S588"/>
      <c r="T588"/>
      <c r="U588"/>
      <c r="V588"/>
    </row>
    <row r="589" spans="1:22">
      <c r="A589" s="4">
        <v>50</v>
      </c>
      <c r="B589" s="4" t="s">
        <v>333</v>
      </c>
      <c r="C589" t="s">
        <v>92</v>
      </c>
      <c r="D589" s="31">
        <v>2</v>
      </c>
      <c r="E589" s="21" t="s">
        <v>23</v>
      </c>
      <c r="F589" s="21">
        <v>2007</v>
      </c>
      <c r="G589" s="21" t="s">
        <v>3</v>
      </c>
      <c r="H589" s="21" t="s">
        <v>146</v>
      </c>
      <c r="I589" s="21">
        <v>2007</v>
      </c>
      <c r="J589" s="21" t="s">
        <v>3</v>
      </c>
      <c r="K589" s="36" t="s">
        <v>1245</v>
      </c>
      <c r="L589" s="12">
        <v>0.46736111111111112</v>
      </c>
      <c r="Q589"/>
      <c r="R589"/>
      <c r="S589"/>
      <c r="T589"/>
      <c r="U589"/>
      <c r="V589"/>
    </row>
    <row r="590" spans="1:22">
      <c r="A590" s="4">
        <v>50</v>
      </c>
      <c r="B590" s="4" t="s">
        <v>333</v>
      </c>
      <c r="C590" t="s">
        <v>92</v>
      </c>
      <c r="D590" s="31">
        <v>3</v>
      </c>
      <c r="E590" s="21" t="s">
        <v>160</v>
      </c>
      <c r="F590" s="21">
        <v>2008</v>
      </c>
      <c r="G590" s="21" t="s">
        <v>129</v>
      </c>
      <c r="H590" s="21" t="s">
        <v>161</v>
      </c>
      <c r="I590" s="21">
        <v>2009</v>
      </c>
      <c r="J590" s="21" t="s">
        <v>129</v>
      </c>
      <c r="K590" s="36" t="s">
        <v>1246</v>
      </c>
      <c r="L590" s="12">
        <v>0.46736111111111112</v>
      </c>
      <c r="Q590"/>
      <c r="R590"/>
      <c r="S590"/>
      <c r="T590"/>
      <c r="U590"/>
      <c r="V590"/>
    </row>
    <row r="591" spans="1:22">
      <c r="A591" s="4">
        <v>50</v>
      </c>
      <c r="B591" s="4" t="s">
        <v>333</v>
      </c>
      <c r="C591" t="s">
        <v>92</v>
      </c>
      <c r="D591" s="31">
        <v>4</v>
      </c>
      <c r="E591" s="21" t="s">
        <v>397</v>
      </c>
      <c r="F591" s="21">
        <v>2008</v>
      </c>
      <c r="G591" s="21" t="s">
        <v>5</v>
      </c>
      <c r="H591" s="21" t="s">
        <v>278</v>
      </c>
      <c r="I591" s="21">
        <v>2008</v>
      </c>
      <c r="J591" s="21" t="s">
        <v>5</v>
      </c>
      <c r="K591" s="36" t="s">
        <v>1247</v>
      </c>
      <c r="L591" s="12">
        <v>0.46736111111111112</v>
      </c>
      <c r="Q591"/>
      <c r="R591"/>
      <c r="S591"/>
      <c r="T591"/>
      <c r="U591"/>
      <c r="V591"/>
    </row>
    <row r="592" spans="1:22">
      <c r="A592" s="4">
        <v>50</v>
      </c>
      <c r="B592" s="4" t="s">
        <v>333</v>
      </c>
      <c r="C592" t="s">
        <v>92</v>
      </c>
      <c r="D592" s="31">
        <v>5</v>
      </c>
      <c r="E592" s="21" t="s">
        <v>112</v>
      </c>
      <c r="F592" s="21">
        <v>2008</v>
      </c>
      <c r="G592" s="21" t="s">
        <v>9</v>
      </c>
      <c r="H592" s="21" t="s">
        <v>170</v>
      </c>
      <c r="I592" s="21">
        <v>2008</v>
      </c>
      <c r="J592" s="21" t="s">
        <v>9</v>
      </c>
      <c r="K592" s="36" t="s">
        <v>1248</v>
      </c>
      <c r="L592" s="12">
        <v>0.46736111111111112</v>
      </c>
      <c r="Q592"/>
      <c r="R592"/>
      <c r="S592"/>
      <c r="T592"/>
      <c r="U592"/>
      <c r="V592"/>
    </row>
    <row r="593" spans="1:22">
      <c r="C593"/>
      <c r="D593" s="31"/>
      <c r="E593" s="21"/>
      <c r="F593" s="21"/>
      <c r="G593" s="21"/>
      <c r="H593" s="21"/>
      <c r="I593" s="21"/>
      <c r="J593" s="21"/>
      <c r="K593" s="36"/>
      <c r="L593" s="12"/>
      <c r="Q593"/>
      <c r="R593"/>
      <c r="S593"/>
      <c r="T593"/>
      <c r="U593"/>
      <c r="V593"/>
    </row>
    <row r="594" spans="1:22">
      <c r="C594"/>
      <c r="D594" s="31"/>
      <c r="E594" s="21"/>
      <c r="F594" s="21"/>
      <c r="G594" s="21"/>
      <c r="H594" s="21"/>
      <c r="I594" s="21"/>
      <c r="J594" s="21"/>
      <c r="K594" s="36"/>
      <c r="L594" s="12"/>
      <c r="Q594"/>
      <c r="R594"/>
      <c r="S594"/>
      <c r="T594"/>
      <c r="U594"/>
      <c r="V594"/>
    </row>
    <row r="595" spans="1:22">
      <c r="A595" s="5"/>
      <c r="B595" s="6"/>
      <c r="C595" s="6"/>
      <c r="D595" s="26" t="str">
        <f>CONCATENATE("Jízda č: ",A598)</f>
        <v>Jízda č: 52</v>
      </c>
      <c r="E595" s="48" t="str">
        <f>CONCATENATE(C597," - ",B597)</f>
        <v>K1 žačky A 500m - F</v>
      </c>
      <c r="F595" s="48"/>
      <c r="G595" s="48"/>
      <c r="H595" s="48"/>
      <c r="I595" s="27"/>
      <c r="J595" s="28" t="s">
        <v>61</v>
      </c>
      <c r="K595" s="33">
        <f>+L597</f>
        <v>0.4694444444444445</v>
      </c>
      <c r="L595" s="7"/>
      <c r="M595" s="8">
        <f>$A598</f>
        <v>52</v>
      </c>
      <c r="N595" s="8" t="str">
        <f>CONCATENATE($C597," - ",$B597)</f>
        <v>K1 žačky A 500m - F</v>
      </c>
      <c r="O595" s="9">
        <f>$K595</f>
        <v>0.4694444444444445</v>
      </c>
    </row>
    <row r="596" spans="1:22">
      <c r="A596" s="6" t="s">
        <v>62</v>
      </c>
      <c r="B596" s="6" t="s">
        <v>63</v>
      </c>
      <c r="C596" s="6" t="s">
        <v>64</v>
      </c>
      <c r="D596" s="29" t="s">
        <v>65</v>
      </c>
      <c r="E596" s="29" t="s">
        <v>66</v>
      </c>
      <c r="F596" s="30" t="s">
        <v>67</v>
      </c>
      <c r="G596" s="30" t="s">
        <v>68</v>
      </c>
      <c r="H596" s="29" t="s">
        <v>66</v>
      </c>
      <c r="I596" s="30" t="s">
        <v>67</v>
      </c>
      <c r="J596" s="30" t="s">
        <v>68</v>
      </c>
      <c r="K596" s="34" t="s">
        <v>69</v>
      </c>
      <c r="L596" s="10" t="s">
        <v>70</v>
      </c>
      <c r="M596" s="11"/>
      <c r="N596" s="11"/>
      <c r="O596" s="11"/>
    </row>
    <row r="597" spans="1:22">
      <c r="A597" s="4">
        <v>51</v>
      </c>
      <c r="B597" s="4" t="s">
        <v>333</v>
      </c>
      <c r="C597" t="s">
        <v>331</v>
      </c>
      <c r="D597" s="31">
        <v>1</v>
      </c>
      <c r="E597" s="38" t="s">
        <v>147</v>
      </c>
      <c r="F597" s="38">
        <v>2007</v>
      </c>
      <c r="G597" s="38" t="s">
        <v>22</v>
      </c>
      <c r="H597" s="21"/>
      <c r="I597" s="21"/>
      <c r="J597" s="21"/>
      <c r="K597" s="36" t="s">
        <v>1249</v>
      </c>
      <c r="L597" s="12">
        <v>0.4694444444444445</v>
      </c>
      <c r="Q597"/>
      <c r="R597"/>
      <c r="S597"/>
      <c r="T597"/>
      <c r="U597"/>
      <c r="V597"/>
    </row>
    <row r="598" spans="1:22">
      <c r="A598" s="4">
        <v>52</v>
      </c>
      <c r="B598" s="4" t="s">
        <v>333</v>
      </c>
      <c r="C598" t="s">
        <v>331</v>
      </c>
      <c r="D598" s="31">
        <v>2</v>
      </c>
      <c r="E598" s="38" t="s">
        <v>210</v>
      </c>
      <c r="F598" s="38">
        <v>2007</v>
      </c>
      <c r="G598" s="38" t="s">
        <v>7</v>
      </c>
      <c r="H598" s="21"/>
      <c r="I598" s="21"/>
      <c r="J598" s="21"/>
      <c r="K598" s="36" t="s">
        <v>801</v>
      </c>
      <c r="L598" s="12">
        <v>0.4694444444444445</v>
      </c>
      <c r="Q598"/>
      <c r="R598"/>
      <c r="S598"/>
      <c r="T598"/>
      <c r="U598"/>
      <c r="V598"/>
    </row>
    <row r="599" spans="1:22">
      <c r="A599" s="4">
        <v>51</v>
      </c>
      <c r="B599" s="4" t="s">
        <v>333</v>
      </c>
      <c r="C599" t="s">
        <v>331</v>
      </c>
      <c r="D599" s="31">
        <v>3</v>
      </c>
      <c r="E599" s="38" t="s">
        <v>148</v>
      </c>
      <c r="F599" s="38">
        <v>2007</v>
      </c>
      <c r="G599" s="38" t="s">
        <v>83</v>
      </c>
      <c r="H599" s="21"/>
      <c r="I599" s="21"/>
      <c r="J599" s="21"/>
      <c r="K599" s="36" t="s">
        <v>1250</v>
      </c>
      <c r="L599" s="12">
        <v>0.4694444444444445</v>
      </c>
      <c r="Q599"/>
      <c r="R599"/>
      <c r="S599"/>
      <c r="T599"/>
      <c r="U599"/>
      <c r="V599"/>
    </row>
    <row r="600" spans="1:22">
      <c r="A600" s="4">
        <v>54</v>
      </c>
      <c r="B600" s="4" t="s">
        <v>333</v>
      </c>
      <c r="C600" t="s">
        <v>331</v>
      </c>
      <c r="D600" s="31">
        <v>4</v>
      </c>
      <c r="E600" s="38" t="s">
        <v>408</v>
      </c>
      <c r="F600" s="38">
        <v>2007</v>
      </c>
      <c r="G600" s="38" t="s">
        <v>17</v>
      </c>
      <c r="H600" s="21"/>
      <c r="I600" s="21"/>
      <c r="J600" s="21"/>
      <c r="K600" s="36" t="s">
        <v>1251</v>
      </c>
      <c r="L600" s="12">
        <v>0.4694444444444445</v>
      </c>
      <c r="Q600"/>
      <c r="R600"/>
      <c r="S600"/>
      <c r="T600"/>
      <c r="U600"/>
      <c r="V600"/>
    </row>
    <row r="601" spans="1:22">
      <c r="A601" s="4">
        <v>57</v>
      </c>
      <c r="B601" s="4" t="s">
        <v>333</v>
      </c>
      <c r="C601" t="s">
        <v>331</v>
      </c>
      <c r="D601" s="31">
        <v>5</v>
      </c>
      <c r="E601" s="38" t="s">
        <v>409</v>
      </c>
      <c r="F601" s="38">
        <v>2007</v>
      </c>
      <c r="G601" s="38" t="s">
        <v>17</v>
      </c>
      <c r="H601" s="21"/>
      <c r="I601" s="21"/>
      <c r="J601" s="21"/>
      <c r="K601" s="36" t="s">
        <v>797</v>
      </c>
      <c r="L601" s="12">
        <v>0.4694444444444445</v>
      </c>
      <c r="Q601"/>
      <c r="R601"/>
      <c r="S601"/>
      <c r="T601"/>
      <c r="U601"/>
      <c r="V601"/>
    </row>
    <row r="602" spans="1:22">
      <c r="B602" s="4" t="s">
        <v>333</v>
      </c>
      <c r="C602" t="s">
        <v>331</v>
      </c>
      <c r="D602" s="31">
        <v>6</v>
      </c>
      <c r="E602" s="38" t="s">
        <v>149</v>
      </c>
      <c r="F602" s="38">
        <v>2007</v>
      </c>
      <c r="G602" s="38" t="s">
        <v>83</v>
      </c>
      <c r="H602" s="21"/>
      <c r="I602" s="21"/>
      <c r="J602" s="21"/>
      <c r="K602" s="36" t="s">
        <v>1252</v>
      </c>
      <c r="L602" s="12">
        <v>0.4694444444444445</v>
      </c>
      <c r="Q602"/>
      <c r="R602"/>
      <c r="S602"/>
      <c r="T602"/>
      <c r="U602"/>
      <c r="V602"/>
    </row>
    <row r="603" spans="1:22">
      <c r="A603" s="4">
        <v>56</v>
      </c>
      <c r="B603" s="4" t="s">
        <v>333</v>
      </c>
      <c r="C603" t="s">
        <v>331</v>
      </c>
      <c r="D603" s="31">
        <v>7</v>
      </c>
      <c r="E603" s="38" t="s">
        <v>119</v>
      </c>
      <c r="F603" s="38">
        <v>2007</v>
      </c>
      <c r="G603" s="38" t="s">
        <v>0</v>
      </c>
      <c r="H603" s="21"/>
      <c r="I603" s="21"/>
      <c r="J603" s="21"/>
      <c r="K603" s="36" t="s">
        <v>1253</v>
      </c>
      <c r="L603" s="12">
        <v>0.4694444444444445</v>
      </c>
      <c r="Q603"/>
      <c r="R603"/>
      <c r="S603"/>
      <c r="T603"/>
      <c r="U603"/>
      <c r="V603"/>
    </row>
    <row r="604" spans="1:22">
      <c r="A604" s="4">
        <v>55</v>
      </c>
      <c r="B604" s="4" t="s">
        <v>333</v>
      </c>
      <c r="C604" t="s">
        <v>331</v>
      </c>
      <c r="D604" s="31">
        <v>8</v>
      </c>
      <c r="E604" s="38" t="s">
        <v>33</v>
      </c>
      <c r="F604" s="38">
        <v>2007</v>
      </c>
      <c r="G604" s="38" t="s">
        <v>5</v>
      </c>
      <c r="H604" s="21"/>
      <c r="I604" s="21"/>
      <c r="J604" s="21"/>
      <c r="K604" s="36" t="s">
        <v>1254</v>
      </c>
      <c r="L604" s="12">
        <v>0.4694444444444445</v>
      </c>
      <c r="Q604"/>
      <c r="R604"/>
      <c r="S604"/>
      <c r="T604"/>
      <c r="U604"/>
      <c r="V604"/>
    </row>
    <row r="605" spans="1:22">
      <c r="C605"/>
      <c r="D605" s="31"/>
      <c r="E605" s="21"/>
      <c r="F605" s="21"/>
      <c r="G605" s="21"/>
      <c r="H605" s="21"/>
      <c r="I605" s="21"/>
      <c r="J605" s="21"/>
      <c r="K605" s="36"/>
      <c r="L605" s="12"/>
      <c r="Q605"/>
      <c r="R605"/>
      <c r="S605"/>
      <c r="T605"/>
      <c r="U605"/>
      <c r="V605"/>
    </row>
    <row r="606" spans="1:22">
      <c r="C606"/>
      <c r="D606" s="31"/>
      <c r="E606" s="21"/>
      <c r="F606" s="21"/>
      <c r="G606" s="21"/>
      <c r="H606" s="21"/>
      <c r="I606" s="21"/>
      <c r="J606" s="21"/>
      <c r="K606" s="36"/>
      <c r="L606" s="12"/>
      <c r="Q606"/>
      <c r="R606"/>
      <c r="S606"/>
      <c r="T606"/>
      <c r="U606"/>
      <c r="V606"/>
    </row>
    <row r="607" spans="1:22">
      <c r="A607" s="5"/>
      <c r="B607" s="6"/>
      <c r="C607" s="6"/>
      <c r="D607" s="26" t="str">
        <f>CONCATENATE("Jízda č: ",A609)</f>
        <v>Jízda č: 52</v>
      </c>
      <c r="E607" s="48" t="str">
        <f>CONCATENATE(C609," - ",B609)</f>
        <v>K1 žačky B 500m - F</v>
      </c>
      <c r="F607" s="48"/>
      <c r="G607" s="48"/>
      <c r="H607" s="48"/>
      <c r="I607" s="27"/>
      <c r="J607" s="28" t="s">
        <v>61</v>
      </c>
      <c r="K607" s="33">
        <f>+L609</f>
        <v>0.47152777777777777</v>
      </c>
      <c r="L607" s="7"/>
      <c r="M607" s="8">
        <f>$A609</f>
        <v>52</v>
      </c>
      <c r="N607" s="8" t="str">
        <f>CONCATENATE($C609," - ",$B609)</f>
        <v>K1 žačky B 500m - F</v>
      </c>
      <c r="O607" s="9">
        <f>$K607</f>
        <v>0.47152777777777777</v>
      </c>
    </row>
    <row r="608" spans="1:22">
      <c r="A608" s="6" t="s">
        <v>62</v>
      </c>
      <c r="B608" s="6" t="s">
        <v>63</v>
      </c>
      <c r="C608" s="6" t="s">
        <v>64</v>
      </c>
      <c r="D608" s="29" t="s">
        <v>65</v>
      </c>
      <c r="E608" s="29" t="s">
        <v>66</v>
      </c>
      <c r="F608" s="30" t="s">
        <v>67</v>
      </c>
      <c r="G608" s="30" t="s">
        <v>68</v>
      </c>
      <c r="H608" s="29" t="s">
        <v>66</v>
      </c>
      <c r="I608" s="30" t="s">
        <v>67</v>
      </c>
      <c r="J608" s="30" t="s">
        <v>68</v>
      </c>
      <c r="K608" s="34" t="s">
        <v>69</v>
      </c>
      <c r="L608" s="10" t="s">
        <v>70</v>
      </c>
      <c r="M608" s="11"/>
      <c r="N608" s="11"/>
      <c r="O608" s="11"/>
    </row>
    <row r="609" spans="1:22">
      <c r="A609" s="4">
        <v>52</v>
      </c>
      <c r="B609" s="4" t="s">
        <v>333</v>
      </c>
      <c r="C609" t="s">
        <v>332</v>
      </c>
      <c r="D609" s="31">
        <v>1</v>
      </c>
      <c r="E609" s="21" t="s">
        <v>405</v>
      </c>
      <c r="F609" s="21">
        <v>2008</v>
      </c>
      <c r="G609" s="21" t="s">
        <v>122</v>
      </c>
      <c r="H609" s="21"/>
      <c r="I609" s="21"/>
      <c r="J609" s="21"/>
      <c r="K609" s="36" t="s">
        <v>1255</v>
      </c>
      <c r="L609" s="12">
        <v>0.47152777777777777</v>
      </c>
      <c r="Q609"/>
      <c r="R609"/>
      <c r="S609"/>
      <c r="T609"/>
      <c r="U609"/>
      <c r="V609"/>
    </row>
    <row r="610" spans="1:22">
      <c r="A610" s="4">
        <v>52</v>
      </c>
      <c r="B610" s="4" t="s">
        <v>333</v>
      </c>
      <c r="C610" t="s">
        <v>332</v>
      </c>
      <c r="D610" s="31">
        <v>2</v>
      </c>
      <c r="E610" s="38" t="s">
        <v>280</v>
      </c>
      <c r="F610" s="38">
        <v>2008</v>
      </c>
      <c r="G610" s="38" t="s">
        <v>121</v>
      </c>
      <c r="H610" s="21"/>
      <c r="I610" s="21"/>
      <c r="J610" s="21"/>
      <c r="K610" s="36" t="s">
        <v>1256</v>
      </c>
      <c r="L610" s="12">
        <v>0.47152777777777777</v>
      </c>
      <c r="Q610"/>
      <c r="R610"/>
      <c r="S610"/>
      <c r="T610"/>
      <c r="U610"/>
      <c r="V610"/>
    </row>
    <row r="611" spans="1:22">
      <c r="A611" s="4">
        <v>52</v>
      </c>
      <c r="B611" s="4" t="s">
        <v>333</v>
      </c>
      <c r="C611" t="s">
        <v>332</v>
      </c>
      <c r="D611" s="31">
        <v>3</v>
      </c>
      <c r="E611" s="38" t="s">
        <v>118</v>
      </c>
      <c r="F611" s="38">
        <v>2008</v>
      </c>
      <c r="G611" s="38" t="s">
        <v>26</v>
      </c>
      <c r="H611" s="21"/>
      <c r="I611" s="21"/>
      <c r="J611" s="21"/>
      <c r="K611" s="36" t="s">
        <v>1257</v>
      </c>
      <c r="L611" s="12">
        <v>0.47152777777777777</v>
      </c>
      <c r="Q611"/>
      <c r="R611"/>
      <c r="S611"/>
      <c r="T611"/>
      <c r="U611"/>
      <c r="V611"/>
    </row>
    <row r="612" spans="1:22">
      <c r="A612" s="4">
        <v>52</v>
      </c>
      <c r="B612" s="4" t="s">
        <v>333</v>
      </c>
      <c r="C612" t="s">
        <v>332</v>
      </c>
      <c r="D612" s="31">
        <v>4</v>
      </c>
      <c r="E612" s="21" t="s">
        <v>173</v>
      </c>
      <c r="F612" s="21">
        <v>2008</v>
      </c>
      <c r="G612" s="21" t="s">
        <v>5</v>
      </c>
      <c r="H612" s="21"/>
      <c r="I612" s="21"/>
      <c r="J612" s="21"/>
      <c r="K612" s="36" t="s">
        <v>1258</v>
      </c>
      <c r="L612" s="12">
        <v>0.47152777777777777</v>
      </c>
      <c r="Q612"/>
      <c r="R612"/>
      <c r="S612"/>
      <c r="T612"/>
      <c r="U612"/>
      <c r="V612"/>
    </row>
    <row r="613" spans="1:22">
      <c r="A613" s="4">
        <v>52</v>
      </c>
      <c r="B613" s="4" t="s">
        <v>333</v>
      </c>
      <c r="C613" t="s">
        <v>332</v>
      </c>
      <c r="D613" s="31">
        <v>5</v>
      </c>
      <c r="E613" s="21" t="s">
        <v>248</v>
      </c>
      <c r="F613" s="21">
        <v>2008</v>
      </c>
      <c r="G613" s="21" t="s">
        <v>249</v>
      </c>
      <c r="H613" s="21"/>
      <c r="I613" s="21"/>
      <c r="J613" s="21"/>
      <c r="K613" s="36" t="s">
        <v>1259</v>
      </c>
      <c r="L613" s="12">
        <v>0.47152777777777777</v>
      </c>
      <c r="Q613"/>
      <c r="R613"/>
      <c r="S613"/>
      <c r="T613"/>
      <c r="U613"/>
      <c r="V613"/>
    </row>
    <row r="614" spans="1:22">
      <c r="A614" s="4">
        <v>52</v>
      </c>
      <c r="B614" s="4" t="s">
        <v>333</v>
      </c>
      <c r="C614" t="s">
        <v>332</v>
      </c>
      <c r="D614" s="31">
        <v>6</v>
      </c>
      <c r="E614" s="38" t="s">
        <v>284</v>
      </c>
      <c r="F614" s="38">
        <v>2008</v>
      </c>
      <c r="G614" s="38" t="s">
        <v>360</v>
      </c>
      <c r="H614" s="21"/>
      <c r="I614" s="21"/>
      <c r="J614" s="21"/>
      <c r="K614" s="36" t="s">
        <v>1260</v>
      </c>
      <c r="L614" s="12">
        <v>0.47152777777777777</v>
      </c>
      <c r="Q614"/>
      <c r="R614"/>
      <c r="S614"/>
      <c r="T614"/>
      <c r="U614"/>
      <c r="V614"/>
    </row>
    <row r="615" spans="1:22">
      <c r="A615" s="4">
        <v>52</v>
      </c>
      <c r="B615" s="4" t="s">
        <v>333</v>
      </c>
      <c r="C615" t="s">
        <v>332</v>
      </c>
      <c r="D615" s="31">
        <v>7</v>
      </c>
      <c r="E615" s="21" t="s">
        <v>152</v>
      </c>
      <c r="F615" s="21">
        <v>2008</v>
      </c>
      <c r="G615" s="21" t="s">
        <v>22</v>
      </c>
      <c r="H615" s="21"/>
      <c r="I615" s="21"/>
      <c r="J615" s="21"/>
      <c r="K615" s="36" t="s">
        <v>1261</v>
      </c>
      <c r="L615" s="12">
        <v>0.47152777777777777</v>
      </c>
      <c r="Q615"/>
      <c r="R615"/>
      <c r="S615"/>
      <c r="T615"/>
      <c r="U615"/>
      <c r="V615"/>
    </row>
    <row r="616" spans="1:22">
      <c r="A616" s="4">
        <v>52</v>
      </c>
      <c r="B616" s="4" t="s">
        <v>333</v>
      </c>
      <c r="C616" t="s">
        <v>332</v>
      </c>
      <c r="D616" s="31">
        <v>8</v>
      </c>
      <c r="E616" s="21" t="s">
        <v>281</v>
      </c>
      <c r="F616" s="21">
        <v>2008</v>
      </c>
      <c r="G616" s="21" t="s">
        <v>5</v>
      </c>
      <c r="H616" s="21"/>
      <c r="I616" s="21"/>
      <c r="J616" s="21"/>
      <c r="K616" s="36" t="s">
        <v>1262</v>
      </c>
      <c r="L616" s="12">
        <v>0.47152777777777777</v>
      </c>
      <c r="Q616"/>
      <c r="R616"/>
      <c r="S616"/>
      <c r="T616"/>
      <c r="U616"/>
      <c r="V616"/>
    </row>
    <row r="617" spans="1:22">
      <c r="A617" s="4">
        <v>52</v>
      </c>
      <c r="B617" s="4" t="s">
        <v>333</v>
      </c>
      <c r="C617" t="s">
        <v>332</v>
      </c>
      <c r="D617" s="31">
        <v>9</v>
      </c>
      <c r="E617" s="21" t="s">
        <v>406</v>
      </c>
      <c r="F617" s="21">
        <v>2008</v>
      </c>
      <c r="G617" s="21" t="s">
        <v>122</v>
      </c>
      <c r="H617" s="21"/>
      <c r="I617" s="21"/>
      <c r="J617" s="21"/>
      <c r="K617" s="36" t="s">
        <v>1263</v>
      </c>
      <c r="L617" s="12">
        <v>0.47152777777777777</v>
      </c>
      <c r="Q617"/>
      <c r="R617"/>
      <c r="S617"/>
      <c r="T617"/>
      <c r="U617"/>
      <c r="V617"/>
    </row>
    <row r="618" spans="1:22">
      <c r="C618"/>
      <c r="D618" s="31"/>
      <c r="E618" s="21"/>
      <c r="F618" s="21"/>
      <c r="G618" s="21"/>
      <c r="H618" s="21"/>
      <c r="I618" s="21"/>
      <c r="J618" s="21"/>
      <c r="K618" s="36"/>
      <c r="L618" s="12"/>
      <c r="Q618"/>
      <c r="R618"/>
      <c r="S618"/>
      <c r="T618"/>
      <c r="U618"/>
      <c r="V618"/>
    </row>
    <row r="619" spans="1:22">
      <c r="C619"/>
      <c r="D619" s="31"/>
      <c r="E619" s="21"/>
      <c r="F619" s="21"/>
      <c r="G619" s="21"/>
      <c r="H619" s="21"/>
      <c r="I619" s="21"/>
      <c r="J619" s="21"/>
      <c r="K619" s="36"/>
      <c r="L619" s="12"/>
      <c r="Q619"/>
      <c r="R619"/>
      <c r="S619"/>
      <c r="T619"/>
      <c r="U619"/>
      <c r="V619"/>
    </row>
    <row r="620" spans="1:22">
      <c r="A620" s="5"/>
      <c r="B620" s="6"/>
      <c r="C620" s="6"/>
      <c r="D620" s="26" t="str">
        <f>CONCATENATE("Jízda č: ",A622)</f>
        <v>Jízda č: 53</v>
      </c>
      <c r="E620" s="48" t="str">
        <f>CONCATENATE(C622," - ",B622)</f>
        <v>K1 benjamínci - A 200m - F</v>
      </c>
      <c r="F620" s="48"/>
      <c r="G620" s="48"/>
      <c r="H620" s="48"/>
      <c r="I620" s="27"/>
      <c r="J620" s="28" t="s">
        <v>61</v>
      </c>
      <c r="K620" s="33">
        <f>+L622</f>
        <v>0.47361111111111115</v>
      </c>
      <c r="L620" s="7"/>
      <c r="M620" s="8">
        <f>$A622</f>
        <v>53</v>
      </c>
      <c r="N620" s="8" t="str">
        <f>CONCATENATE($C622," - ",$B622)</f>
        <v>K1 benjamínci - A 200m - F</v>
      </c>
      <c r="O620" s="9">
        <f>$K620</f>
        <v>0.47361111111111115</v>
      </c>
    </row>
    <row r="621" spans="1:22">
      <c r="A621" s="6" t="s">
        <v>62</v>
      </c>
      <c r="B621" s="6" t="s">
        <v>63</v>
      </c>
      <c r="C621" s="6" t="s">
        <v>64</v>
      </c>
      <c r="D621" s="29" t="s">
        <v>65</v>
      </c>
      <c r="E621" s="29" t="s">
        <v>66</v>
      </c>
      <c r="F621" s="30" t="s">
        <v>67</v>
      </c>
      <c r="G621" s="30" t="s">
        <v>68</v>
      </c>
      <c r="H621" s="29" t="s">
        <v>66</v>
      </c>
      <c r="I621" s="30" t="s">
        <v>67</v>
      </c>
      <c r="J621" s="30" t="s">
        <v>68</v>
      </c>
      <c r="K621" s="34" t="s">
        <v>69</v>
      </c>
      <c r="L621" s="10" t="s">
        <v>70</v>
      </c>
      <c r="M621" s="11"/>
      <c r="N621" s="11"/>
      <c r="O621" s="11"/>
    </row>
    <row r="622" spans="1:22">
      <c r="A622" s="4">
        <v>53</v>
      </c>
      <c r="B622" s="4" t="s">
        <v>333</v>
      </c>
      <c r="C622" t="s">
        <v>45</v>
      </c>
      <c r="D622" s="31">
        <v>1</v>
      </c>
      <c r="E622" s="21" t="s">
        <v>419</v>
      </c>
      <c r="F622" s="21">
        <v>2009</v>
      </c>
      <c r="G622" s="21" t="s">
        <v>122</v>
      </c>
      <c r="H622" s="21"/>
      <c r="I622" s="21"/>
      <c r="J622" s="21"/>
      <c r="K622" s="36" t="s">
        <v>1264</v>
      </c>
      <c r="L622" s="12">
        <v>0.47361111111111115</v>
      </c>
      <c r="Q622"/>
      <c r="R622"/>
      <c r="S622"/>
      <c r="T622"/>
      <c r="U622"/>
      <c r="V622"/>
    </row>
    <row r="623" spans="1:22">
      <c r="A623" s="4">
        <v>53</v>
      </c>
      <c r="B623" s="4" t="s">
        <v>333</v>
      </c>
      <c r="C623" t="s">
        <v>45</v>
      </c>
      <c r="D623" s="31">
        <v>2</v>
      </c>
      <c r="E623" s="21" t="s">
        <v>230</v>
      </c>
      <c r="F623" s="21">
        <v>2009</v>
      </c>
      <c r="G623" s="21" t="s">
        <v>328</v>
      </c>
      <c r="H623" s="21"/>
      <c r="I623" s="21"/>
      <c r="J623" s="21"/>
      <c r="K623" s="36" t="s">
        <v>1028</v>
      </c>
      <c r="L623" s="12">
        <v>0.47361111111111115</v>
      </c>
      <c r="Q623"/>
      <c r="R623"/>
      <c r="S623"/>
      <c r="T623"/>
      <c r="U623"/>
      <c r="V623"/>
    </row>
    <row r="624" spans="1:22">
      <c r="A624" s="4">
        <v>53</v>
      </c>
      <c r="B624" s="4" t="s">
        <v>333</v>
      </c>
      <c r="C624" t="s">
        <v>45</v>
      </c>
      <c r="D624" s="31">
        <v>3</v>
      </c>
      <c r="E624" s="21" t="s">
        <v>224</v>
      </c>
      <c r="F624" s="21">
        <v>2009</v>
      </c>
      <c r="G624" s="21" t="s">
        <v>26</v>
      </c>
      <c r="H624" s="21"/>
      <c r="I624" s="21"/>
      <c r="J624" s="21"/>
      <c r="K624" s="36" t="s">
        <v>941</v>
      </c>
      <c r="L624" s="12">
        <v>0.47361111111111115</v>
      </c>
      <c r="Q624"/>
      <c r="R624"/>
      <c r="S624"/>
      <c r="T624"/>
      <c r="U624"/>
      <c r="V624"/>
    </row>
    <row r="625" spans="1:22">
      <c r="A625" s="4">
        <v>53</v>
      </c>
      <c r="B625" s="4" t="s">
        <v>333</v>
      </c>
      <c r="C625" t="s">
        <v>45</v>
      </c>
      <c r="D625" s="31">
        <v>4</v>
      </c>
      <c r="E625" s="21" t="s">
        <v>116</v>
      </c>
      <c r="F625" s="21">
        <v>2009</v>
      </c>
      <c r="G625" s="21" t="s">
        <v>14</v>
      </c>
      <c r="H625" s="21"/>
      <c r="I625" s="21"/>
      <c r="J625" s="21"/>
      <c r="K625" s="36" t="s">
        <v>1093</v>
      </c>
      <c r="L625" s="12">
        <v>0.47361111111111115</v>
      </c>
      <c r="Q625"/>
      <c r="R625"/>
      <c r="S625"/>
      <c r="T625"/>
      <c r="U625"/>
      <c r="V625"/>
    </row>
    <row r="626" spans="1:22">
      <c r="A626" s="4">
        <v>53</v>
      </c>
      <c r="B626" s="4" t="s">
        <v>333</v>
      </c>
      <c r="C626" t="s">
        <v>45</v>
      </c>
      <c r="D626" s="31">
        <v>5</v>
      </c>
      <c r="E626" s="21" t="s">
        <v>288</v>
      </c>
      <c r="F626" s="21">
        <v>2009</v>
      </c>
      <c r="G626" s="21" t="s">
        <v>327</v>
      </c>
      <c r="H626" s="21"/>
      <c r="I626" s="21"/>
      <c r="J626" s="21"/>
      <c r="K626" s="36" t="s">
        <v>1265</v>
      </c>
      <c r="L626" s="12">
        <v>0.47361111111111115</v>
      </c>
      <c r="Q626"/>
      <c r="R626"/>
      <c r="S626"/>
      <c r="T626"/>
      <c r="U626"/>
      <c r="V626"/>
    </row>
    <row r="627" spans="1:22">
      <c r="A627" s="4">
        <v>53</v>
      </c>
      <c r="B627" s="4" t="s">
        <v>333</v>
      </c>
      <c r="C627" t="s">
        <v>45</v>
      </c>
      <c r="D627" s="31">
        <v>6</v>
      </c>
      <c r="E627" s="21" t="s">
        <v>169</v>
      </c>
      <c r="F627" s="21">
        <v>2009</v>
      </c>
      <c r="G627" s="21" t="s">
        <v>0</v>
      </c>
      <c r="H627" s="21"/>
      <c r="I627" s="21"/>
      <c r="J627" s="21"/>
      <c r="K627" s="36" t="s">
        <v>1266</v>
      </c>
      <c r="L627" s="12">
        <v>0.47361111111111115</v>
      </c>
      <c r="Q627"/>
      <c r="R627"/>
      <c r="S627"/>
      <c r="T627"/>
      <c r="U627"/>
      <c r="V627"/>
    </row>
    <row r="628" spans="1:22">
      <c r="A628" s="4">
        <v>53</v>
      </c>
      <c r="B628" s="4" t="s">
        <v>333</v>
      </c>
      <c r="C628" t="s">
        <v>45</v>
      </c>
      <c r="D628" s="31">
        <v>7</v>
      </c>
      <c r="E628" s="21" t="s">
        <v>229</v>
      </c>
      <c r="F628" s="21">
        <v>2009</v>
      </c>
      <c r="G628" s="21" t="s">
        <v>83</v>
      </c>
      <c r="H628" s="21"/>
      <c r="I628" s="21"/>
      <c r="J628" s="21"/>
      <c r="K628" s="36" t="s">
        <v>990</v>
      </c>
      <c r="L628" s="12">
        <v>0.47361111111111115</v>
      </c>
      <c r="Q628"/>
      <c r="R628"/>
      <c r="S628"/>
      <c r="T628"/>
      <c r="U628"/>
      <c r="V628"/>
    </row>
    <row r="629" spans="1:22">
      <c r="A629" s="4">
        <v>53</v>
      </c>
      <c r="B629" s="4" t="s">
        <v>333</v>
      </c>
      <c r="C629" t="s">
        <v>45</v>
      </c>
      <c r="D629" s="31">
        <v>8</v>
      </c>
      <c r="E629" s="21" t="s">
        <v>225</v>
      </c>
      <c r="F629" s="21">
        <v>2009</v>
      </c>
      <c r="G629" s="21" t="s">
        <v>128</v>
      </c>
      <c r="H629" s="21"/>
      <c r="I629" s="21"/>
      <c r="J629" s="21"/>
      <c r="K629" s="36" t="s">
        <v>1267</v>
      </c>
      <c r="L629" s="12">
        <v>0.47361111111111115</v>
      </c>
      <c r="Q629"/>
      <c r="R629"/>
      <c r="S629"/>
      <c r="T629"/>
      <c r="U629"/>
      <c r="V629"/>
    </row>
    <row r="630" spans="1:22">
      <c r="A630" s="4">
        <v>53</v>
      </c>
      <c r="B630" s="4" t="s">
        <v>333</v>
      </c>
      <c r="C630" t="s">
        <v>45</v>
      </c>
      <c r="D630" s="31">
        <v>9</v>
      </c>
      <c r="E630" s="21" t="s">
        <v>421</v>
      </c>
      <c r="F630" s="21">
        <v>2009</v>
      </c>
      <c r="G630" s="21" t="s">
        <v>83</v>
      </c>
      <c r="H630" s="21"/>
      <c r="I630" s="21"/>
      <c r="J630" s="21"/>
      <c r="K630" s="36" t="s">
        <v>1268</v>
      </c>
      <c r="L630" s="12">
        <v>0.47361111111111115</v>
      </c>
      <c r="Q630"/>
      <c r="R630"/>
      <c r="S630"/>
      <c r="T630"/>
      <c r="U630"/>
      <c r="V630"/>
    </row>
    <row r="631" spans="1:22">
      <c r="C631"/>
      <c r="D631" s="31"/>
      <c r="E631" s="21"/>
      <c r="F631" s="21"/>
      <c r="G631" s="21"/>
      <c r="H631" s="21"/>
      <c r="I631" s="21"/>
      <c r="J631" s="21"/>
      <c r="K631" s="36"/>
      <c r="L631" s="12"/>
      <c r="Q631"/>
      <c r="R631"/>
      <c r="S631"/>
      <c r="T631"/>
      <c r="U631"/>
      <c r="V631"/>
    </row>
    <row r="632" spans="1:22">
      <c r="C632"/>
      <c r="D632" s="31"/>
      <c r="E632" s="21"/>
      <c r="F632" s="21"/>
      <c r="G632" s="21"/>
      <c r="H632" s="21"/>
      <c r="I632" s="21"/>
      <c r="J632" s="21"/>
      <c r="K632" s="36"/>
      <c r="L632" s="12"/>
      <c r="Q632"/>
      <c r="R632"/>
      <c r="S632"/>
      <c r="T632"/>
      <c r="U632"/>
      <c r="V632"/>
    </row>
    <row r="633" spans="1:22">
      <c r="A633" s="5"/>
      <c r="B633" s="6"/>
      <c r="C633" s="6"/>
      <c r="D633" s="26" t="str">
        <f>CONCATENATE("Jízda č: ",A635)</f>
        <v>Jízda č: 54</v>
      </c>
      <c r="E633" s="48" t="str">
        <f>CONCATENATE(C635," - ",B635)</f>
        <v>K1 benjamínci - A 200m - F</v>
      </c>
      <c r="F633" s="48"/>
      <c r="G633" s="48"/>
      <c r="H633" s="48"/>
      <c r="I633" s="27"/>
      <c r="J633" s="28" t="s">
        <v>61</v>
      </c>
      <c r="K633" s="33">
        <f>+L635</f>
        <v>0.47569444444444442</v>
      </c>
      <c r="L633" s="7"/>
      <c r="M633" s="8">
        <f>$A635</f>
        <v>54</v>
      </c>
      <c r="N633" s="8" t="str">
        <f>CONCATENATE($C635," - ",$B635)</f>
        <v>K1 benjamínci - A 200m - F</v>
      </c>
      <c r="O633" s="9">
        <f>$K633</f>
        <v>0.47569444444444442</v>
      </c>
    </row>
    <row r="634" spans="1:22">
      <c r="A634" s="6" t="s">
        <v>62</v>
      </c>
      <c r="B634" s="6" t="s">
        <v>63</v>
      </c>
      <c r="C634" s="6" t="s">
        <v>64</v>
      </c>
      <c r="D634" s="29" t="s">
        <v>65</v>
      </c>
      <c r="E634" s="29" t="s">
        <v>66</v>
      </c>
      <c r="F634" s="30" t="s">
        <v>67</v>
      </c>
      <c r="G634" s="30" t="s">
        <v>68</v>
      </c>
      <c r="H634" s="29" t="s">
        <v>66</v>
      </c>
      <c r="I634" s="30" t="s">
        <v>67</v>
      </c>
      <c r="J634" s="30" t="s">
        <v>68</v>
      </c>
      <c r="K634" s="34" t="s">
        <v>69</v>
      </c>
      <c r="L634" s="10" t="s">
        <v>70</v>
      </c>
      <c r="M634" s="11"/>
      <c r="N634" s="11"/>
      <c r="O634" s="11"/>
    </row>
    <row r="635" spans="1:22">
      <c r="A635" s="4">
        <v>54</v>
      </c>
      <c r="B635" s="4" t="s">
        <v>333</v>
      </c>
      <c r="C635" t="s">
        <v>45</v>
      </c>
      <c r="D635" s="31">
        <v>1</v>
      </c>
      <c r="E635" s="21" t="s">
        <v>167</v>
      </c>
      <c r="F635" s="21">
        <v>2009</v>
      </c>
      <c r="G635" s="21" t="s">
        <v>0</v>
      </c>
      <c r="H635" s="21"/>
      <c r="I635" s="21"/>
      <c r="J635" s="21"/>
      <c r="K635" s="36" t="s">
        <v>1269</v>
      </c>
      <c r="L635" s="12">
        <v>0.47569444444444442</v>
      </c>
      <c r="Q635"/>
      <c r="R635"/>
      <c r="S635"/>
      <c r="T635"/>
      <c r="U635"/>
      <c r="V635"/>
    </row>
    <row r="636" spans="1:22">
      <c r="A636" s="4">
        <v>54</v>
      </c>
      <c r="B636" s="4" t="s">
        <v>333</v>
      </c>
      <c r="C636" t="s">
        <v>45</v>
      </c>
      <c r="D636" s="31">
        <v>2</v>
      </c>
      <c r="E636" s="21" t="s">
        <v>108</v>
      </c>
      <c r="F636" s="21">
        <v>2009</v>
      </c>
      <c r="G636" s="21" t="s">
        <v>4</v>
      </c>
      <c r="H636" s="21"/>
      <c r="I636" s="21"/>
      <c r="J636" s="21"/>
      <c r="K636" s="36" t="s">
        <v>1270</v>
      </c>
      <c r="L636" s="12">
        <v>0.47569444444444442</v>
      </c>
      <c r="Q636"/>
      <c r="R636"/>
      <c r="S636"/>
      <c r="T636"/>
      <c r="U636"/>
      <c r="V636"/>
    </row>
    <row r="637" spans="1:22">
      <c r="A637" s="4">
        <v>54</v>
      </c>
      <c r="B637" s="4" t="s">
        <v>333</v>
      </c>
      <c r="C637" t="s">
        <v>45</v>
      </c>
      <c r="D637" s="31">
        <v>3</v>
      </c>
      <c r="E637" s="21" t="s">
        <v>426</v>
      </c>
      <c r="F637" s="21">
        <v>2009</v>
      </c>
      <c r="G637" s="21" t="s">
        <v>3</v>
      </c>
      <c r="H637" s="21"/>
      <c r="I637" s="21"/>
      <c r="J637" s="21"/>
      <c r="K637" s="36" t="s">
        <v>1271</v>
      </c>
      <c r="L637" s="12">
        <v>0.47569444444444442</v>
      </c>
      <c r="Q637"/>
      <c r="R637"/>
      <c r="S637"/>
      <c r="T637"/>
      <c r="U637"/>
      <c r="V637"/>
    </row>
    <row r="638" spans="1:22">
      <c r="A638" s="4">
        <v>54</v>
      </c>
      <c r="B638" s="4" t="s">
        <v>333</v>
      </c>
      <c r="C638" t="s">
        <v>45</v>
      </c>
      <c r="D638" s="31">
        <v>4</v>
      </c>
      <c r="E638" s="21" t="s">
        <v>415</v>
      </c>
      <c r="F638" s="21">
        <v>2009</v>
      </c>
      <c r="G638" s="21" t="s">
        <v>360</v>
      </c>
      <c r="H638" s="21"/>
      <c r="I638" s="21"/>
      <c r="J638" s="21"/>
      <c r="K638" s="36" t="s">
        <v>1272</v>
      </c>
      <c r="L638" s="12">
        <v>0.47569444444444442</v>
      </c>
      <c r="Q638"/>
      <c r="R638"/>
      <c r="S638"/>
      <c r="T638"/>
      <c r="U638"/>
      <c r="V638"/>
    </row>
    <row r="639" spans="1:22">
      <c r="A639" s="4">
        <v>54</v>
      </c>
      <c r="B639" s="4" t="s">
        <v>333</v>
      </c>
      <c r="C639" t="s">
        <v>45</v>
      </c>
      <c r="D639" s="31">
        <v>5</v>
      </c>
      <c r="E639" s="21" t="s">
        <v>290</v>
      </c>
      <c r="F639" s="21">
        <v>2009</v>
      </c>
      <c r="G639" s="21" t="s">
        <v>128</v>
      </c>
      <c r="H639" s="21"/>
      <c r="I639" s="21"/>
      <c r="J639" s="21"/>
      <c r="K639" s="36" t="s">
        <v>1273</v>
      </c>
      <c r="L639" s="12">
        <v>0.47569444444444442</v>
      </c>
      <c r="Q639"/>
      <c r="R639"/>
      <c r="S639"/>
      <c r="T639"/>
      <c r="U639"/>
      <c r="V639"/>
    </row>
    <row r="640" spans="1:22">
      <c r="A640" s="4">
        <v>54</v>
      </c>
      <c r="B640" s="4" t="s">
        <v>333</v>
      </c>
      <c r="C640" t="s">
        <v>45</v>
      </c>
      <c r="D640" s="31">
        <v>6</v>
      </c>
      <c r="E640" s="21" t="s">
        <v>417</v>
      </c>
      <c r="F640" s="21">
        <v>2009</v>
      </c>
      <c r="G640" s="21" t="s">
        <v>327</v>
      </c>
      <c r="H640" s="21"/>
      <c r="I640" s="21"/>
      <c r="J640" s="21"/>
      <c r="K640" s="36" t="s">
        <v>1274</v>
      </c>
      <c r="L640" s="12">
        <v>0.47569444444444442</v>
      </c>
      <c r="Q640"/>
      <c r="R640"/>
      <c r="S640"/>
      <c r="T640"/>
      <c r="U640"/>
      <c r="V640"/>
    </row>
    <row r="641" spans="1:22">
      <c r="A641" s="4">
        <v>54</v>
      </c>
      <c r="B641" s="4" t="s">
        <v>333</v>
      </c>
      <c r="C641" t="s">
        <v>45</v>
      </c>
      <c r="D641" s="31">
        <v>7</v>
      </c>
      <c r="E641" s="21" t="s">
        <v>291</v>
      </c>
      <c r="F641" s="21">
        <v>2009</v>
      </c>
      <c r="G641" s="21" t="s">
        <v>11</v>
      </c>
      <c r="H641" s="21"/>
      <c r="I641" s="21"/>
      <c r="J641" s="21"/>
      <c r="K641" s="36" t="s">
        <v>1275</v>
      </c>
      <c r="L641" s="12">
        <v>0.47569444444444442</v>
      </c>
      <c r="Q641"/>
      <c r="R641"/>
      <c r="S641"/>
      <c r="T641"/>
      <c r="U641"/>
      <c r="V641"/>
    </row>
    <row r="642" spans="1:22">
      <c r="A642" s="4">
        <v>54</v>
      </c>
      <c r="B642" s="4" t="s">
        <v>333</v>
      </c>
      <c r="C642" t="s">
        <v>45</v>
      </c>
      <c r="D642" s="31">
        <v>8</v>
      </c>
      <c r="E642" s="21" t="s">
        <v>418</v>
      </c>
      <c r="F642" s="21">
        <v>2009</v>
      </c>
      <c r="G642" s="21" t="s">
        <v>22</v>
      </c>
      <c r="H642" s="21"/>
      <c r="I642" s="21"/>
      <c r="J642" s="21"/>
      <c r="K642" s="36" t="s">
        <v>1276</v>
      </c>
      <c r="L642" s="12">
        <v>0.47569444444444442</v>
      </c>
      <c r="Q642"/>
      <c r="R642"/>
      <c r="S642"/>
      <c r="T642"/>
      <c r="U642"/>
      <c r="V642"/>
    </row>
    <row r="643" spans="1:22">
      <c r="A643" s="4">
        <v>54</v>
      </c>
      <c r="B643" s="4" t="s">
        <v>333</v>
      </c>
      <c r="C643" t="s">
        <v>45</v>
      </c>
      <c r="D643" s="31">
        <v>9</v>
      </c>
      <c r="E643" s="21" t="s">
        <v>424</v>
      </c>
      <c r="F643" s="21">
        <v>2009</v>
      </c>
      <c r="G643" s="21" t="s">
        <v>7</v>
      </c>
      <c r="H643" s="21"/>
      <c r="I643" s="21"/>
      <c r="J643" s="21"/>
      <c r="K643" s="36" t="s">
        <v>1277</v>
      </c>
      <c r="L643" s="12">
        <v>0.47569444444444442</v>
      </c>
      <c r="Q643"/>
      <c r="R643"/>
      <c r="S643"/>
      <c r="T643"/>
      <c r="U643"/>
      <c r="V643"/>
    </row>
    <row r="644" spans="1:22">
      <c r="A644" s="4">
        <v>54</v>
      </c>
      <c r="B644" s="4" t="s">
        <v>333</v>
      </c>
      <c r="C644" t="s">
        <v>45</v>
      </c>
      <c r="D644" s="31">
        <v>10</v>
      </c>
      <c r="E644" s="21" t="s">
        <v>566</v>
      </c>
      <c r="F644" s="21">
        <v>2009</v>
      </c>
      <c r="G644" s="21" t="s">
        <v>121</v>
      </c>
      <c r="H644" s="21"/>
      <c r="I644" s="21"/>
      <c r="J644" s="21"/>
      <c r="K644" s="36" t="s">
        <v>1278</v>
      </c>
      <c r="L644" s="12">
        <v>0.47569444444444442</v>
      </c>
      <c r="Q644"/>
      <c r="R644"/>
      <c r="S644"/>
      <c r="T644"/>
      <c r="U644"/>
      <c r="V644"/>
    </row>
    <row r="645" spans="1:22">
      <c r="C645"/>
      <c r="D645" s="31"/>
      <c r="E645" s="21"/>
      <c r="F645" s="21"/>
      <c r="G645" s="21"/>
      <c r="H645" s="21"/>
      <c r="I645" s="21"/>
      <c r="J645" s="21"/>
      <c r="K645" s="36"/>
      <c r="L645" s="12"/>
      <c r="Q645"/>
      <c r="R645"/>
      <c r="S645"/>
      <c r="T645"/>
      <c r="U645"/>
      <c r="V645"/>
    </row>
    <row r="646" spans="1:22">
      <c r="C646"/>
      <c r="D646" s="31"/>
      <c r="E646" s="21"/>
      <c r="F646" s="21"/>
      <c r="G646" s="21"/>
      <c r="H646" s="21"/>
      <c r="I646" s="21"/>
      <c r="J646" s="21"/>
      <c r="K646" s="36"/>
      <c r="L646" s="12"/>
      <c r="Q646"/>
      <c r="R646"/>
      <c r="S646"/>
      <c r="T646"/>
      <c r="U646"/>
      <c r="V646"/>
    </row>
    <row r="647" spans="1:22">
      <c r="A647" s="5"/>
      <c r="B647" s="6"/>
      <c r="C647" s="6"/>
      <c r="D647" s="26" t="str">
        <f>CONCATENATE("Jízda č: ",A649)</f>
        <v>Jízda č: 55</v>
      </c>
      <c r="E647" s="48" t="str">
        <f>CONCATENATE(C649," - ",B649)</f>
        <v>K1 benjamínci - A 200m - F</v>
      </c>
      <c r="F647" s="48"/>
      <c r="G647" s="48"/>
      <c r="H647" s="48"/>
      <c r="I647" s="27"/>
      <c r="J647" s="28" t="s">
        <v>61</v>
      </c>
      <c r="K647" s="33">
        <f>+L649</f>
        <v>0.4777777777777778</v>
      </c>
      <c r="L647" s="7"/>
      <c r="M647" s="8">
        <f>$A649</f>
        <v>55</v>
      </c>
      <c r="N647" s="8" t="str">
        <f>CONCATENATE($C649," - ",$B649)</f>
        <v>K1 benjamínci - A 200m - F</v>
      </c>
      <c r="O647" s="9">
        <f>$K647</f>
        <v>0.4777777777777778</v>
      </c>
    </row>
    <row r="648" spans="1:22">
      <c r="A648" s="6" t="s">
        <v>62</v>
      </c>
      <c r="B648" s="6" t="s">
        <v>63</v>
      </c>
      <c r="C648" s="6" t="s">
        <v>64</v>
      </c>
      <c r="D648" s="29" t="s">
        <v>65</v>
      </c>
      <c r="E648" s="29" t="s">
        <v>66</v>
      </c>
      <c r="F648" s="30" t="s">
        <v>67</v>
      </c>
      <c r="G648" s="30" t="s">
        <v>68</v>
      </c>
      <c r="H648" s="29" t="s">
        <v>66</v>
      </c>
      <c r="I648" s="30" t="s">
        <v>67</v>
      </c>
      <c r="J648" s="30" t="s">
        <v>68</v>
      </c>
      <c r="K648" s="34" t="s">
        <v>69</v>
      </c>
      <c r="L648" s="10" t="s">
        <v>70</v>
      </c>
      <c r="M648" s="11"/>
      <c r="N648" s="11"/>
      <c r="O648" s="11"/>
    </row>
    <row r="649" spans="1:22">
      <c r="A649" s="4">
        <v>55</v>
      </c>
      <c r="B649" s="4" t="s">
        <v>333</v>
      </c>
      <c r="C649" t="s">
        <v>45</v>
      </c>
      <c r="D649" s="31">
        <v>1</v>
      </c>
      <c r="E649" s="21" t="s">
        <v>425</v>
      </c>
      <c r="F649" s="21">
        <v>2009</v>
      </c>
      <c r="G649" s="21" t="s">
        <v>3</v>
      </c>
      <c r="H649" s="21"/>
      <c r="I649" s="21"/>
      <c r="J649" s="21"/>
      <c r="K649" s="36" t="s">
        <v>1264</v>
      </c>
      <c r="L649" s="12">
        <v>0.4777777777777778</v>
      </c>
      <c r="Q649"/>
      <c r="R649"/>
      <c r="S649"/>
      <c r="T649"/>
      <c r="U649"/>
      <c r="V649"/>
    </row>
    <row r="650" spans="1:22">
      <c r="A650" s="4">
        <v>55</v>
      </c>
      <c r="B650" s="4" t="s">
        <v>333</v>
      </c>
      <c r="C650" t="s">
        <v>45</v>
      </c>
      <c r="D650" s="31">
        <v>2</v>
      </c>
      <c r="E650" s="21" t="s">
        <v>159</v>
      </c>
      <c r="F650" s="21">
        <v>2009</v>
      </c>
      <c r="G650" s="21" t="s">
        <v>2</v>
      </c>
      <c r="H650" s="21"/>
      <c r="I650" s="21"/>
      <c r="J650" s="21"/>
      <c r="K650" s="36" t="s">
        <v>1279</v>
      </c>
      <c r="L650" s="12">
        <v>0.4777777777777778</v>
      </c>
      <c r="Q650"/>
      <c r="R650"/>
      <c r="S650"/>
      <c r="T650"/>
      <c r="U650"/>
      <c r="V650"/>
    </row>
    <row r="651" spans="1:22">
      <c r="A651" s="4">
        <v>55</v>
      </c>
      <c r="B651" s="4" t="s">
        <v>333</v>
      </c>
      <c r="C651" t="s">
        <v>45</v>
      </c>
      <c r="D651" s="31">
        <v>3</v>
      </c>
      <c r="E651" s="21" t="s">
        <v>577</v>
      </c>
      <c r="F651" s="21">
        <v>2009</v>
      </c>
      <c r="G651" s="21" t="s">
        <v>7</v>
      </c>
      <c r="H651" s="21"/>
      <c r="I651" s="21"/>
      <c r="J651" s="21"/>
      <c r="K651" s="36" t="s">
        <v>1097</v>
      </c>
      <c r="L651" s="12">
        <v>0.4777777777777778</v>
      </c>
      <c r="Q651"/>
      <c r="R651"/>
      <c r="S651"/>
      <c r="T651"/>
      <c r="U651"/>
      <c r="V651"/>
    </row>
    <row r="652" spans="1:22">
      <c r="A652" s="4">
        <v>55</v>
      </c>
      <c r="B652" s="4" t="s">
        <v>333</v>
      </c>
      <c r="C652" t="s">
        <v>45</v>
      </c>
      <c r="D652" s="31">
        <v>4</v>
      </c>
      <c r="E652" s="21" t="s">
        <v>227</v>
      </c>
      <c r="F652" s="21">
        <v>2009</v>
      </c>
      <c r="G652" s="21" t="s">
        <v>11</v>
      </c>
      <c r="H652" s="21"/>
      <c r="I652" s="21"/>
      <c r="J652" s="21"/>
      <c r="K652" s="36" t="s">
        <v>963</v>
      </c>
      <c r="L652" s="12">
        <v>0.4777777777777778</v>
      </c>
      <c r="Q652"/>
      <c r="R652"/>
      <c r="S652"/>
      <c r="T652"/>
      <c r="U652"/>
      <c r="V652"/>
    </row>
    <row r="653" spans="1:22">
      <c r="A653" s="4">
        <v>55</v>
      </c>
      <c r="B653" s="4" t="s">
        <v>333</v>
      </c>
      <c r="C653" t="s">
        <v>45</v>
      </c>
      <c r="D653" s="31">
        <v>5</v>
      </c>
      <c r="E653" s="21" t="s">
        <v>416</v>
      </c>
      <c r="F653" s="21">
        <v>2009</v>
      </c>
      <c r="G653" s="21" t="s">
        <v>360</v>
      </c>
      <c r="H653" s="21"/>
      <c r="I653" s="21"/>
      <c r="J653" s="21"/>
      <c r="K653" s="36" t="s">
        <v>990</v>
      </c>
      <c r="L653" s="12">
        <v>0.4777777777777778</v>
      </c>
      <c r="Q653"/>
      <c r="R653"/>
      <c r="S653"/>
      <c r="T653"/>
      <c r="U653"/>
      <c r="V653"/>
    </row>
    <row r="654" spans="1:22">
      <c r="A654" s="4">
        <v>55</v>
      </c>
      <c r="B654" s="4" t="s">
        <v>333</v>
      </c>
      <c r="C654" t="s">
        <v>45</v>
      </c>
      <c r="D654" s="31">
        <v>6</v>
      </c>
      <c r="E654" s="21" t="s">
        <v>163</v>
      </c>
      <c r="F654" s="21">
        <v>2009</v>
      </c>
      <c r="G654" s="21" t="s">
        <v>129</v>
      </c>
      <c r="H654" s="21"/>
      <c r="I654" s="21"/>
      <c r="J654" s="21"/>
      <c r="K654" s="36" t="s">
        <v>944</v>
      </c>
      <c r="L654" s="12">
        <v>0.4777777777777778</v>
      </c>
      <c r="Q654"/>
      <c r="R654"/>
      <c r="S654"/>
      <c r="T654"/>
      <c r="U654"/>
      <c r="V654"/>
    </row>
    <row r="655" spans="1:22">
      <c r="A655" s="4">
        <v>55</v>
      </c>
      <c r="B655" s="4" t="s">
        <v>333</v>
      </c>
      <c r="C655" t="s">
        <v>45</v>
      </c>
      <c r="D655" s="31">
        <v>7</v>
      </c>
      <c r="E655" s="21" t="s">
        <v>420</v>
      </c>
      <c r="F655" s="21">
        <v>2009</v>
      </c>
      <c r="G655" s="21" t="s">
        <v>122</v>
      </c>
      <c r="H655" s="21"/>
      <c r="I655" s="21"/>
      <c r="J655" s="21"/>
      <c r="K655" s="36" t="s">
        <v>1280</v>
      </c>
      <c r="L655" s="12">
        <v>0.4777777777777778</v>
      </c>
      <c r="Q655"/>
      <c r="R655"/>
      <c r="S655"/>
      <c r="T655"/>
      <c r="U655"/>
      <c r="V655"/>
    </row>
    <row r="656" spans="1:22">
      <c r="A656" s="4">
        <v>55</v>
      </c>
      <c r="B656" s="4" t="s">
        <v>333</v>
      </c>
      <c r="C656" t="s">
        <v>45</v>
      </c>
      <c r="D656" s="31">
        <v>8</v>
      </c>
      <c r="E656" s="21" t="s">
        <v>412</v>
      </c>
      <c r="F656" s="21">
        <v>2009</v>
      </c>
      <c r="G656" s="21" t="s">
        <v>8</v>
      </c>
      <c r="H656" s="21"/>
      <c r="I656" s="21"/>
      <c r="J656" s="21"/>
      <c r="K656" s="36" t="s">
        <v>1281</v>
      </c>
      <c r="L656" s="12">
        <v>0.4777777777777778</v>
      </c>
      <c r="Q656"/>
      <c r="R656"/>
      <c r="S656"/>
      <c r="T656"/>
      <c r="U656"/>
      <c r="V656"/>
    </row>
    <row r="657" spans="1:22">
      <c r="C657"/>
      <c r="D657" s="31"/>
      <c r="E657" s="21"/>
      <c r="F657" s="21"/>
      <c r="G657" s="21"/>
      <c r="H657" s="21"/>
      <c r="I657" s="21"/>
      <c r="J657" s="21"/>
      <c r="K657" s="36"/>
      <c r="L657" s="12"/>
      <c r="Q657"/>
      <c r="R657"/>
      <c r="S657"/>
      <c r="T657"/>
      <c r="U657"/>
      <c r="V657"/>
    </row>
    <row r="658" spans="1:22">
      <c r="C658"/>
      <c r="D658" s="31"/>
      <c r="E658" s="21"/>
      <c r="F658" s="21"/>
      <c r="G658" s="21"/>
      <c r="H658" s="21"/>
      <c r="I658" s="21"/>
      <c r="J658" s="21"/>
      <c r="K658" s="36"/>
      <c r="L658" s="12"/>
      <c r="Q658"/>
      <c r="R658"/>
      <c r="S658"/>
      <c r="T658"/>
      <c r="U658"/>
      <c r="V658"/>
    </row>
    <row r="659" spans="1:22">
      <c r="A659" s="5"/>
      <c r="B659" s="6"/>
      <c r="C659" s="6"/>
      <c r="D659" s="26" t="str">
        <f>CONCATENATE("Jízda č: ",A661)</f>
        <v>Jízda č: 56</v>
      </c>
      <c r="E659" s="48" t="str">
        <f>CONCATENATE(C661," - ",B661)</f>
        <v>K1 benjamínci - A 200m - F</v>
      </c>
      <c r="F659" s="48"/>
      <c r="G659" s="48"/>
      <c r="H659" s="48"/>
      <c r="I659" s="27"/>
      <c r="J659" s="28" t="s">
        <v>61</v>
      </c>
      <c r="K659" s="33">
        <f>+L661</f>
        <v>0.47986111111111113</v>
      </c>
      <c r="L659" s="7"/>
      <c r="M659" s="8">
        <f>$A661</f>
        <v>56</v>
      </c>
      <c r="N659" s="8" t="str">
        <f>CONCATENATE($C661," - ",$B661)</f>
        <v>K1 benjamínci - A 200m - F</v>
      </c>
      <c r="O659" s="9">
        <f>$K659</f>
        <v>0.47986111111111113</v>
      </c>
    </row>
    <row r="660" spans="1:22">
      <c r="A660" s="6" t="s">
        <v>62</v>
      </c>
      <c r="B660" s="6" t="s">
        <v>63</v>
      </c>
      <c r="C660" s="6" t="s">
        <v>64</v>
      </c>
      <c r="D660" s="29" t="s">
        <v>65</v>
      </c>
      <c r="E660" s="29" t="s">
        <v>66</v>
      </c>
      <c r="F660" s="30" t="s">
        <v>67</v>
      </c>
      <c r="G660" s="30" t="s">
        <v>68</v>
      </c>
      <c r="H660" s="29" t="s">
        <v>66</v>
      </c>
      <c r="I660" s="30" t="s">
        <v>67</v>
      </c>
      <c r="J660" s="30" t="s">
        <v>68</v>
      </c>
      <c r="K660" s="34" t="s">
        <v>69</v>
      </c>
      <c r="L660" s="10" t="s">
        <v>70</v>
      </c>
      <c r="M660" s="11"/>
      <c r="N660" s="11"/>
      <c r="O660" s="11"/>
    </row>
    <row r="661" spans="1:22">
      <c r="A661" s="4">
        <v>56</v>
      </c>
      <c r="B661" s="4" t="s">
        <v>333</v>
      </c>
      <c r="C661" t="s">
        <v>45</v>
      </c>
      <c r="D661" s="31">
        <v>1</v>
      </c>
      <c r="E661" s="21" t="s">
        <v>168</v>
      </c>
      <c r="F661" s="21">
        <v>2009</v>
      </c>
      <c r="G661" s="21" t="s">
        <v>0</v>
      </c>
      <c r="H661" s="21"/>
      <c r="I661" s="21"/>
      <c r="J661" s="21"/>
      <c r="K661" s="36" t="s">
        <v>1299</v>
      </c>
      <c r="L661" s="12">
        <v>0.47986111111111113</v>
      </c>
      <c r="Q661"/>
      <c r="R661"/>
      <c r="S661"/>
      <c r="T661"/>
      <c r="U661"/>
      <c r="V661"/>
    </row>
    <row r="662" spans="1:22">
      <c r="A662" s="4">
        <v>56</v>
      </c>
      <c r="B662" s="4" t="s">
        <v>333</v>
      </c>
      <c r="C662" t="s">
        <v>45</v>
      </c>
      <c r="D662" s="31">
        <v>2</v>
      </c>
      <c r="E662" s="21" t="s">
        <v>292</v>
      </c>
      <c r="F662" s="21">
        <v>2009</v>
      </c>
      <c r="G662" s="21" t="s">
        <v>14</v>
      </c>
      <c r="H662" s="21"/>
      <c r="I662" s="21"/>
      <c r="J662" s="21"/>
      <c r="K662" s="36" t="s">
        <v>1300</v>
      </c>
      <c r="L662" s="12">
        <v>0.47986111111111113</v>
      </c>
      <c r="Q662"/>
      <c r="R662"/>
      <c r="S662"/>
      <c r="T662"/>
      <c r="U662"/>
      <c r="V662"/>
    </row>
    <row r="663" spans="1:22">
      <c r="A663" s="4">
        <v>56</v>
      </c>
      <c r="B663" s="4" t="s">
        <v>333</v>
      </c>
      <c r="C663" t="s">
        <v>45</v>
      </c>
      <c r="D663" s="31">
        <v>3</v>
      </c>
      <c r="E663" s="21" t="s">
        <v>57</v>
      </c>
      <c r="F663" s="21">
        <v>2009</v>
      </c>
      <c r="G663" s="21" t="s">
        <v>7</v>
      </c>
      <c r="H663" s="21"/>
      <c r="I663" s="21"/>
      <c r="J663" s="21"/>
      <c r="K663" s="36" t="s">
        <v>1301</v>
      </c>
      <c r="L663" s="12">
        <v>0.47986111111111113</v>
      </c>
      <c r="Q663"/>
      <c r="R663"/>
      <c r="S663"/>
      <c r="T663"/>
      <c r="U663"/>
      <c r="V663"/>
    </row>
    <row r="664" spans="1:22">
      <c r="A664" s="4">
        <v>56</v>
      </c>
      <c r="B664" s="4" t="s">
        <v>333</v>
      </c>
      <c r="C664" t="s">
        <v>45</v>
      </c>
      <c r="D664" s="31">
        <v>4</v>
      </c>
      <c r="E664" s="21" t="s">
        <v>289</v>
      </c>
      <c r="F664" s="21">
        <v>2009</v>
      </c>
      <c r="G664" s="21" t="s">
        <v>327</v>
      </c>
      <c r="H664" s="21"/>
      <c r="I664" s="21"/>
      <c r="J664" s="21"/>
      <c r="K664" s="36" t="s">
        <v>1302</v>
      </c>
      <c r="L664" s="12">
        <v>0.47986111111111113</v>
      </c>
      <c r="Q664"/>
      <c r="R664"/>
      <c r="S664"/>
      <c r="T664"/>
      <c r="U664"/>
      <c r="V664"/>
    </row>
    <row r="665" spans="1:22">
      <c r="A665" s="4">
        <v>56</v>
      </c>
      <c r="B665" s="4" t="s">
        <v>333</v>
      </c>
      <c r="C665" t="s">
        <v>45</v>
      </c>
      <c r="D665" s="31">
        <v>5</v>
      </c>
      <c r="E665" s="21" t="s">
        <v>414</v>
      </c>
      <c r="F665" s="21">
        <v>2009</v>
      </c>
      <c r="G665" s="21" t="s">
        <v>34</v>
      </c>
      <c r="H665" s="21"/>
      <c r="I665" s="21"/>
      <c r="J665" s="21"/>
      <c r="K665" s="36" t="s">
        <v>1303</v>
      </c>
      <c r="L665" s="12">
        <v>0.47986111111111113</v>
      </c>
      <c r="Q665"/>
      <c r="R665"/>
      <c r="S665"/>
      <c r="T665"/>
      <c r="U665"/>
      <c r="V665"/>
    </row>
    <row r="666" spans="1:22">
      <c r="A666" s="4">
        <v>56</v>
      </c>
      <c r="B666" s="4" t="s">
        <v>333</v>
      </c>
      <c r="C666" t="s">
        <v>45</v>
      </c>
      <c r="D666" s="31">
        <v>6</v>
      </c>
      <c r="E666" s="21" t="s">
        <v>413</v>
      </c>
      <c r="F666" s="21">
        <v>2009</v>
      </c>
      <c r="G666" s="21" t="s">
        <v>26</v>
      </c>
      <c r="H666" s="21"/>
      <c r="I666" s="21"/>
      <c r="J666" s="21"/>
      <c r="K666" s="36" t="s">
        <v>1304</v>
      </c>
      <c r="L666" s="12">
        <v>0.47986111111111113</v>
      </c>
      <c r="Q666"/>
      <c r="R666"/>
      <c r="S666"/>
      <c r="T666"/>
      <c r="U666"/>
      <c r="V666"/>
    </row>
    <row r="667" spans="1:22">
      <c r="A667" s="4">
        <v>56</v>
      </c>
      <c r="B667" s="4" t="s">
        <v>333</v>
      </c>
      <c r="C667" t="s">
        <v>45</v>
      </c>
      <c r="D667" s="31">
        <v>7</v>
      </c>
      <c r="E667" s="21" t="s">
        <v>422</v>
      </c>
      <c r="F667" s="21">
        <v>2009</v>
      </c>
      <c r="G667" s="21" t="s">
        <v>83</v>
      </c>
      <c r="H667" s="21"/>
      <c r="I667" s="21"/>
      <c r="J667" s="21"/>
      <c r="K667" s="36" t="s">
        <v>1305</v>
      </c>
      <c r="L667" s="12">
        <v>0.47986111111111113</v>
      </c>
      <c r="Q667"/>
      <c r="R667"/>
      <c r="S667"/>
      <c r="T667"/>
      <c r="U667"/>
      <c r="V667"/>
    </row>
    <row r="668" spans="1:22">
      <c r="A668" s="4">
        <v>56</v>
      </c>
      <c r="B668" s="4" t="s">
        <v>333</v>
      </c>
      <c r="C668" t="s">
        <v>45</v>
      </c>
      <c r="D668" s="31">
        <v>8</v>
      </c>
      <c r="E668" s="21" t="s">
        <v>287</v>
      </c>
      <c r="F668" s="21">
        <v>2009</v>
      </c>
      <c r="G668" s="21" t="s">
        <v>4</v>
      </c>
      <c r="H668" s="21"/>
      <c r="I668" s="21"/>
      <c r="J668" s="21"/>
      <c r="K668" s="36" t="s">
        <v>1306</v>
      </c>
      <c r="L668" s="12">
        <v>0.47986111111111113</v>
      </c>
      <c r="Q668"/>
      <c r="R668"/>
      <c r="S668"/>
      <c r="T668"/>
      <c r="U668"/>
      <c r="V668"/>
    </row>
    <row r="669" spans="1:22">
      <c r="A669" s="4">
        <v>56</v>
      </c>
      <c r="B669" s="4" t="s">
        <v>333</v>
      </c>
      <c r="C669" t="s">
        <v>45</v>
      </c>
      <c r="D669" s="31">
        <v>9</v>
      </c>
      <c r="E669" s="21" t="s">
        <v>539</v>
      </c>
      <c r="F669" s="21">
        <v>2009</v>
      </c>
      <c r="G669" s="21" t="s">
        <v>14</v>
      </c>
      <c r="H669" s="21"/>
      <c r="I669" s="21"/>
      <c r="J669" s="21"/>
      <c r="K669" s="36" t="s">
        <v>1307</v>
      </c>
      <c r="L669" s="12">
        <v>0.47986111111111113</v>
      </c>
      <c r="Q669"/>
      <c r="R669"/>
      <c r="S669"/>
      <c r="T669"/>
      <c r="U669"/>
      <c r="V669"/>
    </row>
    <row r="670" spans="1:22">
      <c r="C670"/>
      <c r="D670" s="31"/>
      <c r="E670" s="21"/>
      <c r="F670" s="21"/>
      <c r="G670" s="21"/>
      <c r="H670" s="21"/>
      <c r="I670" s="21"/>
      <c r="J670" s="21"/>
      <c r="K670" s="36"/>
      <c r="L670" s="12"/>
      <c r="Q670"/>
      <c r="R670"/>
      <c r="S670"/>
      <c r="T670"/>
      <c r="U670"/>
      <c r="V670"/>
    </row>
    <row r="671" spans="1:22">
      <c r="C671"/>
      <c r="D671" s="31"/>
      <c r="E671" s="21"/>
      <c r="F671" s="21"/>
      <c r="G671" s="21"/>
      <c r="H671" s="21"/>
      <c r="I671" s="21"/>
      <c r="J671" s="21"/>
      <c r="K671" s="36"/>
      <c r="L671" s="12"/>
      <c r="Q671"/>
      <c r="R671"/>
      <c r="S671"/>
      <c r="T671"/>
      <c r="U671"/>
      <c r="V671"/>
    </row>
    <row r="672" spans="1:22">
      <c r="A672" s="5"/>
      <c r="B672" s="6"/>
      <c r="C672" s="6"/>
      <c r="D672" s="26" t="str">
        <f>CONCATENATE("Jízda č: ",A674)</f>
        <v>Jízda č: 57</v>
      </c>
      <c r="E672" s="48" t="str">
        <f>CONCATENATE(C674," - ",B674)</f>
        <v>K1 benjamínci - B 200m - F</v>
      </c>
      <c r="F672" s="48"/>
      <c r="G672" s="48"/>
      <c r="H672" s="48"/>
      <c r="I672" s="27"/>
      <c r="J672" s="28" t="s">
        <v>61</v>
      </c>
      <c r="K672" s="33">
        <f>+L674</f>
        <v>0.48194444444444445</v>
      </c>
      <c r="L672" s="7"/>
      <c r="M672" s="8">
        <f>$A674</f>
        <v>57</v>
      </c>
      <c r="N672" s="8" t="str">
        <f>CONCATENATE($C674," - ",$B674)</f>
        <v>K1 benjamínci - B 200m - F</v>
      </c>
      <c r="O672" s="9">
        <f>$K672</f>
        <v>0.48194444444444445</v>
      </c>
    </row>
    <row r="673" spans="1:22">
      <c r="A673" s="6" t="s">
        <v>62</v>
      </c>
      <c r="B673" s="6" t="s">
        <v>63</v>
      </c>
      <c r="C673" s="6" t="s">
        <v>64</v>
      </c>
      <c r="D673" s="29" t="s">
        <v>65</v>
      </c>
      <c r="E673" s="29" t="s">
        <v>66</v>
      </c>
      <c r="F673" s="30" t="s">
        <v>67</v>
      </c>
      <c r="G673" s="30" t="s">
        <v>68</v>
      </c>
      <c r="H673" s="29" t="s">
        <v>66</v>
      </c>
      <c r="I673" s="30" t="s">
        <v>67</v>
      </c>
      <c r="J673" s="30" t="s">
        <v>68</v>
      </c>
      <c r="K673" s="34" t="s">
        <v>69</v>
      </c>
      <c r="L673" s="10" t="s">
        <v>70</v>
      </c>
      <c r="M673" s="11"/>
      <c r="N673" s="11"/>
      <c r="O673" s="11"/>
    </row>
    <row r="674" spans="1:22">
      <c r="A674" s="4">
        <v>57</v>
      </c>
      <c r="B674" s="4" t="s">
        <v>333</v>
      </c>
      <c r="C674" t="s">
        <v>49</v>
      </c>
      <c r="D674" s="31">
        <v>1</v>
      </c>
      <c r="E674" s="21" t="s">
        <v>446</v>
      </c>
      <c r="F674" s="21">
        <v>2010</v>
      </c>
      <c r="G674" s="21" t="s">
        <v>7</v>
      </c>
      <c r="H674" s="21"/>
      <c r="I674" s="21"/>
      <c r="J674" s="21"/>
      <c r="K674" s="36" t="s">
        <v>990</v>
      </c>
      <c r="L674" s="12">
        <v>0.48194444444444445</v>
      </c>
      <c r="Q674"/>
      <c r="R674"/>
      <c r="S674"/>
      <c r="T674"/>
      <c r="U674"/>
      <c r="V674"/>
    </row>
    <row r="675" spans="1:22">
      <c r="A675" s="4">
        <v>57</v>
      </c>
      <c r="B675" s="4" t="s">
        <v>333</v>
      </c>
      <c r="C675" t="s">
        <v>49</v>
      </c>
      <c r="D675" s="31">
        <v>2</v>
      </c>
      <c r="E675" s="21" t="s">
        <v>302</v>
      </c>
      <c r="F675" s="21">
        <v>2010</v>
      </c>
      <c r="G675" s="21" t="s">
        <v>0</v>
      </c>
      <c r="H675" s="21"/>
      <c r="I675" s="21"/>
      <c r="J675" s="21"/>
      <c r="K675" s="36" t="s">
        <v>1167</v>
      </c>
      <c r="L675" s="12">
        <v>0.48194444444444445</v>
      </c>
      <c r="Q675"/>
      <c r="R675"/>
      <c r="S675"/>
      <c r="T675"/>
      <c r="U675"/>
      <c r="V675"/>
    </row>
    <row r="676" spans="1:22">
      <c r="A676" s="4">
        <v>57</v>
      </c>
      <c r="B676" s="4" t="s">
        <v>333</v>
      </c>
      <c r="C676" t="s">
        <v>49</v>
      </c>
      <c r="D676" s="31">
        <v>3</v>
      </c>
      <c r="E676" s="21" t="s">
        <v>307</v>
      </c>
      <c r="F676" s="21">
        <v>2010</v>
      </c>
      <c r="G676" s="21" t="s">
        <v>17</v>
      </c>
      <c r="H676" s="21"/>
      <c r="I676" s="21"/>
      <c r="J676" s="21"/>
      <c r="K676" s="36" t="s">
        <v>1308</v>
      </c>
      <c r="L676" s="12">
        <v>0.48194444444444445</v>
      </c>
      <c r="Q676"/>
      <c r="R676"/>
      <c r="S676"/>
      <c r="T676"/>
      <c r="U676"/>
      <c r="V676"/>
    </row>
    <row r="677" spans="1:22">
      <c r="A677" s="4">
        <v>57</v>
      </c>
      <c r="B677" s="4" t="s">
        <v>333</v>
      </c>
      <c r="C677" t="s">
        <v>49</v>
      </c>
      <c r="D677" s="31">
        <v>4</v>
      </c>
      <c r="E677" s="21" t="s">
        <v>440</v>
      </c>
      <c r="F677" s="21">
        <v>2010</v>
      </c>
      <c r="G677" s="21" t="s">
        <v>8</v>
      </c>
      <c r="H677" s="21"/>
      <c r="I677" s="21"/>
      <c r="J677" s="21"/>
      <c r="K677" s="36" t="s">
        <v>1309</v>
      </c>
      <c r="L677" s="12">
        <v>0.48194444444444445</v>
      </c>
      <c r="Q677"/>
      <c r="R677"/>
      <c r="S677"/>
      <c r="T677"/>
      <c r="U677"/>
      <c r="V677"/>
    </row>
    <row r="678" spans="1:22">
      <c r="A678" s="4">
        <v>57</v>
      </c>
      <c r="B678" s="4" t="s">
        <v>333</v>
      </c>
      <c r="C678" t="s">
        <v>49</v>
      </c>
      <c r="D678" s="31">
        <v>5</v>
      </c>
      <c r="E678" s="21" t="s">
        <v>296</v>
      </c>
      <c r="F678" s="21">
        <v>2010</v>
      </c>
      <c r="G678" s="21" t="s">
        <v>14</v>
      </c>
      <c r="H678" s="21"/>
      <c r="I678" s="21"/>
      <c r="J678" s="21"/>
      <c r="K678" s="36" t="s">
        <v>1310</v>
      </c>
      <c r="L678" s="12">
        <v>0.48194444444444445</v>
      </c>
      <c r="Q678"/>
      <c r="R678"/>
      <c r="S678"/>
      <c r="T678"/>
      <c r="U678"/>
      <c r="V678"/>
    </row>
    <row r="679" spans="1:22">
      <c r="A679" s="4">
        <v>57</v>
      </c>
      <c r="B679" s="4" t="s">
        <v>333</v>
      </c>
      <c r="C679" t="s">
        <v>49</v>
      </c>
      <c r="D679" s="31">
        <v>6</v>
      </c>
      <c r="E679" s="21" t="s">
        <v>443</v>
      </c>
      <c r="F679" s="21">
        <v>2010</v>
      </c>
      <c r="G679" s="21" t="s">
        <v>22</v>
      </c>
      <c r="H679" s="21"/>
      <c r="I679" s="21"/>
      <c r="J679" s="21"/>
      <c r="K679" s="36" t="s">
        <v>1311</v>
      </c>
      <c r="L679" s="12">
        <v>0.48194444444444445</v>
      </c>
      <c r="Q679"/>
      <c r="R679"/>
      <c r="S679"/>
      <c r="T679"/>
      <c r="U679"/>
      <c r="V679"/>
    </row>
    <row r="680" spans="1:22">
      <c r="A680" s="4">
        <v>57</v>
      </c>
      <c r="B680" s="4" t="s">
        <v>333</v>
      </c>
      <c r="C680" t="s">
        <v>49</v>
      </c>
      <c r="D680" s="31"/>
      <c r="E680" s="21" t="s">
        <v>304</v>
      </c>
      <c r="F680" s="21">
        <v>2010</v>
      </c>
      <c r="G680" s="21" t="s">
        <v>11</v>
      </c>
      <c r="H680" s="21"/>
      <c r="I680" s="21"/>
      <c r="J680" s="21"/>
      <c r="K680" s="36" t="s">
        <v>595</v>
      </c>
      <c r="L680" s="12">
        <v>0.48194444444444445</v>
      </c>
      <c r="Q680"/>
      <c r="R680"/>
      <c r="S680"/>
      <c r="T680"/>
      <c r="U680"/>
      <c r="V680"/>
    </row>
    <row r="681" spans="1:22">
      <c r="C681"/>
      <c r="D681" s="31"/>
      <c r="E681" s="21"/>
      <c r="F681" s="21"/>
      <c r="G681" s="21"/>
      <c r="H681" s="21"/>
      <c r="I681" s="21"/>
      <c r="J681" s="21"/>
      <c r="K681" s="36"/>
      <c r="L681" s="12"/>
      <c r="Q681"/>
      <c r="R681"/>
      <c r="S681"/>
      <c r="T681"/>
      <c r="U681"/>
      <c r="V681"/>
    </row>
    <row r="682" spans="1:22">
      <c r="C682"/>
      <c r="D682" s="31"/>
      <c r="E682" s="21"/>
      <c r="F682" s="21"/>
      <c r="G682" s="21"/>
      <c r="H682" s="21"/>
      <c r="I682" s="21"/>
      <c r="J682" s="21"/>
      <c r="K682" s="36"/>
      <c r="L682" s="12"/>
      <c r="Q682"/>
      <c r="R682"/>
      <c r="S682"/>
      <c r="T682"/>
      <c r="U682"/>
      <c r="V682"/>
    </row>
    <row r="683" spans="1:22">
      <c r="A683" s="5"/>
      <c r="B683" s="6"/>
      <c r="C683" s="6"/>
      <c r="D683" s="26" t="str">
        <f>CONCATENATE("Jízda č: ",A685)</f>
        <v>Jízda č: 58</v>
      </c>
      <c r="E683" s="48" t="str">
        <f>CONCATENATE(C685," - ",B685)</f>
        <v>K1 benjamínci - B 200m - F</v>
      </c>
      <c r="F683" s="48"/>
      <c r="G683" s="48"/>
      <c r="H683" s="48"/>
      <c r="I683" s="27"/>
      <c r="J683" s="28" t="s">
        <v>61</v>
      </c>
      <c r="K683" s="33">
        <f>+L685</f>
        <v>0.48402777777777778</v>
      </c>
      <c r="L683" s="7"/>
      <c r="M683" s="8">
        <f>$A685</f>
        <v>58</v>
      </c>
      <c r="N683" s="8" t="str">
        <f>CONCATENATE($C685," - ",$B685)</f>
        <v>K1 benjamínci - B 200m - F</v>
      </c>
      <c r="O683" s="9">
        <f>$K683</f>
        <v>0.48402777777777778</v>
      </c>
    </row>
    <row r="684" spans="1:22">
      <c r="A684" s="6" t="s">
        <v>62</v>
      </c>
      <c r="B684" s="6" t="s">
        <v>63</v>
      </c>
      <c r="C684" s="6" t="s">
        <v>64</v>
      </c>
      <c r="D684" s="29" t="s">
        <v>65</v>
      </c>
      <c r="E684" s="29" t="s">
        <v>66</v>
      </c>
      <c r="F684" s="30" t="s">
        <v>67</v>
      </c>
      <c r="G684" s="30" t="s">
        <v>68</v>
      </c>
      <c r="H684" s="29" t="s">
        <v>66</v>
      </c>
      <c r="I684" s="30" t="s">
        <v>67</v>
      </c>
      <c r="J684" s="30" t="s">
        <v>68</v>
      </c>
      <c r="K684" s="34" t="s">
        <v>69</v>
      </c>
      <c r="L684" s="10" t="s">
        <v>70</v>
      </c>
      <c r="M684" s="11"/>
      <c r="N684" s="11"/>
      <c r="O684" s="11"/>
    </row>
    <row r="685" spans="1:22">
      <c r="A685" s="4">
        <v>58</v>
      </c>
      <c r="B685" s="4" t="s">
        <v>333</v>
      </c>
      <c r="C685" t="s">
        <v>49</v>
      </c>
      <c r="D685" s="31">
        <v>1</v>
      </c>
      <c r="E685" s="21" t="s">
        <v>115</v>
      </c>
      <c r="F685" s="21">
        <v>2010</v>
      </c>
      <c r="G685" s="21" t="s">
        <v>14</v>
      </c>
      <c r="H685" s="21"/>
      <c r="I685" s="21"/>
      <c r="J685" s="21"/>
      <c r="K685" s="36" t="s">
        <v>1312</v>
      </c>
      <c r="L685" s="12">
        <v>0.48402777777777778</v>
      </c>
      <c r="Q685"/>
      <c r="R685"/>
      <c r="S685"/>
      <c r="T685"/>
      <c r="U685"/>
      <c r="V685"/>
    </row>
    <row r="686" spans="1:22">
      <c r="A686" s="4">
        <v>58</v>
      </c>
      <c r="B686" s="4" t="s">
        <v>333</v>
      </c>
      <c r="C686" t="s">
        <v>49</v>
      </c>
      <c r="D686" s="31">
        <v>2</v>
      </c>
      <c r="E686" s="21" t="s">
        <v>237</v>
      </c>
      <c r="F686" s="21">
        <v>2010</v>
      </c>
      <c r="G686" s="21" t="s">
        <v>121</v>
      </c>
      <c r="H686" s="21"/>
      <c r="I686" s="21"/>
      <c r="J686" s="21"/>
      <c r="K686" s="36" t="s">
        <v>1313</v>
      </c>
      <c r="L686" s="12">
        <v>0.48402777777777778</v>
      </c>
      <c r="Q686"/>
      <c r="R686"/>
      <c r="S686"/>
      <c r="T686"/>
      <c r="U686"/>
      <c r="V686"/>
    </row>
    <row r="687" spans="1:22">
      <c r="A687" s="4">
        <v>58</v>
      </c>
      <c r="B687" s="4" t="s">
        <v>333</v>
      </c>
      <c r="C687" t="s">
        <v>49</v>
      </c>
      <c r="D687" s="31">
        <v>3</v>
      </c>
      <c r="E687" s="21" t="s">
        <v>301</v>
      </c>
      <c r="F687" s="21">
        <v>2010</v>
      </c>
      <c r="G687" s="21" t="s">
        <v>0</v>
      </c>
      <c r="H687" s="21"/>
      <c r="I687" s="21"/>
      <c r="J687" s="21"/>
      <c r="K687" s="36" t="s">
        <v>1314</v>
      </c>
      <c r="L687" s="12">
        <v>0.48402777777777778</v>
      </c>
      <c r="Q687"/>
      <c r="R687"/>
      <c r="S687"/>
      <c r="T687"/>
      <c r="U687"/>
      <c r="V687"/>
    </row>
    <row r="688" spans="1:22">
      <c r="A688" s="4">
        <v>58</v>
      </c>
      <c r="B688" s="4" t="s">
        <v>333</v>
      </c>
      <c r="C688" t="s">
        <v>49</v>
      </c>
      <c r="D688" s="31">
        <v>4</v>
      </c>
      <c r="E688" s="21" t="s">
        <v>447</v>
      </c>
      <c r="F688" s="21">
        <v>2010</v>
      </c>
      <c r="G688" s="21" t="s">
        <v>7</v>
      </c>
      <c r="H688" s="21"/>
      <c r="I688" s="21"/>
      <c r="J688" s="21"/>
      <c r="K688" s="36" t="s">
        <v>1315</v>
      </c>
      <c r="L688" s="12">
        <v>0.48402777777777778</v>
      </c>
      <c r="Q688"/>
      <c r="R688"/>
      <c r="S688"/>
      <c r="T688"/>
      <c r="U688"/>
      <c r="V688"/>
    </row>
    <row r="689" spans="1:22">
      <c r="A689" s="4">
        <v>58</v>
      </c>
      <c r="B689" s="4" t="s">
        <v>333</v>
      </c>
      <c r="C689" t="s">
        <v>49</v>
      </c>
      <c r="D689" s="31">
        <v>5</v>
      </c>
      <c r="E689" s="21" t="s">
        <v>236</v>
      </c>
      <c r="F689" s="21">
        <v>2010</v>
      </c>
      <c r="G689" s="21" t="s">
        <v>4</v>
      </c>
      <c r="H689" s="21"/>
      <c r="I689" s="21"/>
      <c r="J689" s="21"/>
      <c r="K689" s="36" t="s">
        <v>1316</v>
      </c>
      <c r="L689" s="12">
        <v>0.48402777777777778</v>
      </c>
      <c r="Q689"/>
      <c r="R689"/>
      <c r="S689"/>
      <c r="T689"/>
      <c r="U689"/>
      <c r="V689"/>
    </row>
    <row r="690" spans="1:22">
      <c r="A690" s="4">
        <v>58</v>
      </c>
      <c r="B690" s="4" t="s">
        <v>333</v>
      </c>
      <c r="C690" t="s">
        <v>49</v>
      </c>
      <c r="D690" s="31">
        <v>6</v>
      </c>
      <c r="E690" s="21" t="s">
        <v>439</v>
      </c>
      <c r="F690" s="21">
        <v>2010</v>
      </c>
      <c r="G690" s="21" t="s">
        <v>8</v>
      </c>
      <c r="H690" s="21"/>
      <c r="I690" s="21"/>
      <c r="J690" s="21"/>
      <c r="K690" s="36" t="s">
        <v>1317</v>
      </c>
      <c r="L690" s="12">
        <v>0.48402777777777778</v>
      </c>
      <c r="Q690"/>
      <c r="R690"/>
      <c r="S690"/>
      <c r="T690"/>
      <c r="U690"/>
      <c r="V690"/>
    </row>
    <row r="691" spans="1:22">
      <c r="A691" s="4">
        <v>58</v>
      </c>
      <c r="B691" s="4" t="s">
        <v>333</v>
      </c>
      <c r="C691" t="s">
        <v>49</v>
      </c>
      <c r="D691" s="31">
        <v>7</v>
      </c>
      <c r="E691" s="21" t="s">
        <v>228</v>
      </c>
      <c r="F691" s="21">
        <v>2010</v>
      </c>
      <c r="G691" s="21" t="s">
        <v>17</v>
      </c>
      <c r="H691" s="21"/>
      <c r="I691" s="21"/>
      <c r="J691" s="21"/>
      <c r="K691" s="36" t="s">
        <v>1318</v>
      </c>
      <c r="L691" s="12">
        <v>0.48402777777777778</v>
      </c>
      <c r="Q691"/>
      <c r="R691"/>
      <c r="S691"/>
      <c r="T691"/>
      <c r="U691"/>
      <c r="V691"/>
    </row>
    <row r="692" spans="1:22">
      <c r="A692" s="4">
        <v>58</v>
      </c>
      <c r="B692" s="4" t="s">
        <v>333</v>
      </c>
      <c r="C692" t="s">
        <v>49</v>
      </c>
      <c r="D692" s="31">
        <v>8</v>
      </c>
      <c r="E692" s="21" t="s">
        <v>441</v>
      </c>
      <c r="F692" s="21">
        <v>2010</v>
      </c>
      <c r="G692" s="21" t="s">
        <v>22</v>
      </c>
      <c r="H692" s="21"/>
      <c r="I692" s="21"/>
      <c r="J692" s="21"/>
      <c r="K692" s="36" t="s">
        <v>1319</v>
      </c>
      <c r="L692" s="12">
        <v>0.48402777777777778</v>
      </c>
      <c r="Q692"/>
      <c r="R692"/>
      <c r="S692"/>
      <c r="T692"/>
      <c r="U692"/>
      <c r="V692"/>
    </row>
    <row r="693" spans="1:22">
      <c r="C693"/>
      <c r="D693" s="31"/>
      <c r="E693" s="21"/>
      <c r="F693" s="21"/>
      <c r="G693" s="21"/>
      <c r="H693" s="21"/>
      <c r="I693" s="21"/>
      <c r="J693" s="21"/>
      <c r="K693" s="36"/>
      <c r="L693" s="12"/>
      <c r="Q693"/>
      <c r="R693"/>
      <c r="S693"/>
      <c r="T693"/>
      <c r="U693"/>
      <c r="V693"/>
    </row>
    <row r="694" spans="1:22">
      <c r="C694"/>
      <c r="D694" s="31"/>
      <c r="E694" s="21"/>
      <c r="F694" s="21"/>
      <c r="G694" s="21"/>
      <c r="H694" s="21"/>
      <c r="I694" s="21"/>
      <c r="J694" s="21"/>
      <c r="K694" s="36"/>
      <c r="L694" s="12"/>
      <c r="Q694"/>
      <c r="R694"/>
      <c r="S694"/>
      <c r="T694"/>
      <c r="U694"/>
      <c r="V694"/>
    </row>
    <row r="695" spans="1:22">
      <c r="A695" s="5"/>
      <c r="B695" s="6"/>
      <c r="C695" s="6"/>
      <c r="D695" s="26" t="str">
        <f>CONCATENATE("Jízda č: ",A697)</f>
        <v>Jízda č: 59</v>
      </c>
      <c r="E695" s="48" t="str">
        <f>CONCATENATE(C697," - ",B697)</f>
        <v>K1 benjamínci - B 200m - F</v>
      </c>
      <c r="F695" s="48"/>
      <c r="G695" s="48"/>
      <c r="H695" s="48"/>
      <c r="I695" s="27"/>
      <c r="J695" s="28" t="s">
        <v>61</v>
      </c>
      <c r="K695" s="33">
        <f>+L697</f>
        <v>0.4861111111111111</v>
      </c>
      <c r="L695" s="7"/>
      <c r="M695" s="8">
        <f>$A697</f>
        <v>59</v>
      </c>
      <c r="N695" s="8" t="str">
        <f>CONCATENATE($C697," - ",$B697)</f>
        <v>K1 benjamínci - B 200m - F</v>
      </c>
      <c r="O695" s="9">
        <f>$K695</f>
        <v>0.4861111111111111</v>
      </c>
    </row>
    <row r="696" spans="1:22">
      <c r="A696" s="6" t="s">
        <v>62</v>
      </c>
      <c r="B696" s="6" t="s">
        <v>63</v>
      </c>
      <c r="C696" s="6" t="s">
        <v>64</v>
      </c>
      <c r="D696" s="29" t="s">
        <v>65</v>
      </c>
      <c r="E696" s="29" t="s">
        <v>66</v>
      </c>
      <c r="F696" s="30" t="s">
        <v>67</v>
      </c>
      <c r="G696" s="30" t="s">
        <v>68</v>
      </c>
      <c r="H696" s="29" t="s">
        <v>66</v>
      </c>
      <c r="I696" s="30" t="s">
        <v>67</v>
      </c>
      <c r="J696" s="30" t="s">
        <v>68</v>
      </c>
      <c r="K696" s="34" t="s">
        <v>69</v>
      </c>
      <c r="L696" s="10" t="s">
        <v>70</v>
      </c>
      <c r="M696" s="11"/>
      <c r="N696" s="11"/>
      <c r="O696" s="11"/>
    </row>
    <row r="697" spans="1:22">
      <c r="A697" s="4">
        <v>59</v>
      </c>
      <c r="B697" s="4" t="s">
        <v>333</v>
      </c>
      <c r="C697" t="s">
        <v>49</v>
      </c>
      <c r="D697" s="31">
        <v>1</v>
      </c>
      <c r="E697" s="21" t="s">
        <v>297</v>
      </c>
      <c r="F697" s="21">
        <v>2010</v>
      </c>
      <c r="G697" s="21" t="s">
        <v>327</v>
      </c>
      <c r="H697" s="21"/>
      <c r="I697" s="21"/>
      <c r="J697" s="21"/>
      <c r="K697" s="36" t="s">
        <v>1096</v>
      </c>
      <c r="L697" s="12">
        <v>0.4861111111111111</v>
      </c>
      <c r="Q697"/>
      <c r="R697"/>
      <c r="S697"/>
      <c r="T697"/>
      <c r="U697"/>
      <c r="V697"/>
    </row>
    <row r="698" spans="1:22">
      <c r="A698" s="4">
        <v>59</v>
      </c>
      <c r="B698" s="4" t="s">
        <v>333</v>
      </c>
      <c r="C698" t="s">
        <v>49</v>
      </c>
      <c r="D698" s="31">
        <v>2</v>
      </c>
      <c r="E698" s="21" t="s">
        <v>303</v>
      </c>
      <c r="F698" s="21">
        <v>2010</v>
      </c>
      <c r="G698" s="21" t="s">
        <v>0</v>
      </c>
      <c r="H698" s="21"/>
      <c r="I698" s="21"/>
      <c r="J698" s="21"/>
      <c r="K698" s="36" t="s">
        <v>1320</v>
      </c>
      <c r="L698" s="12">
        <v>0.4861111111111111</v>
      </c>
      <c r="Q698"/>
      <c r="R698"/>
      <c r="S698"/>
      <c r="T698"/>
      <c r="U698"/>
      <c r="V698"/>
    </row>
    <row r="699" spans="1:22">
      <c r="A699" s="4">
        <v>59</v>
      </c>
      <c r="B699" s="4" t="s">
        <v>333</v>
      </c>
      <c r="C699" t="s">
        <v>49</v>
      </c>
      <c r="D699" s="31">
        <v>3</v>
      </c>
      <c r="E699" s="21" t="s">
        <v>157</v>
      </c>
      <c r="F699" s="21">
        <v>2010</v>
      </c>
      <c r="G699" s="21" t="s">
        <v>17</v>
      </c>
      <c r="H699" s="21"/>
      <c r="I699" s="21"/>
      <c r="J699" s="21"/>
      <c r="K699" s="36" t="s">
        <v>945</v>
      </c>
      <c r="L699" s="12">
        <v>0.4861111111111111</v>
      </c>
      <c r="Q699"/>
      <c r="R699"/>
      <c r="S699"/>
      <c r="T699"/>
      <c r="U699"/>
      <c r="V699"/>
    </row>
    <row r="700" spans="1:22">
      <c r="A700" s="4">
        <v>59</v>
      </c>
      <c r="B700" s="4" t="s">
        <v>333</v>
      </c>
      <c r="C700" t="s">
        <v>49</v>
      </c>
      <c r="D700" s="31">
        <v>4</v>
      </c>
      <c r="E700" s="21" t="s">
        <v>298</v>
      </c>
      <c r="F700" s="21">
        <v>2010</v>
      </c>
      <c r="G700" s="21" t="s">
        <v>22</v>
      </c>
      <c r="H700" s="21"/>
      <c r="I700" s="21"/>
      <c r="J700" s="21"/>
      <c r="K700" s="36" t="s">
        <v>1321</v>
      </c>
      <c r="L700" s="12">
        <v>0.4861111111111111</v>
      </c>
      <c r="Q700"/>
      <c r="R700"/>
      <c r="S700"/>
      <c r="T700"/>
      <c r="U700"/>
      <c r="V700"/>
    </row>
    <row r="701" spans="1:22">
      <c r="A701" s="4">
        <v>59</v>
      </c>
      <c r="B701" s="4" t="s">
        <v>333</v>
      </c>
      <c r="C701" t="s">
        <v>49</v>
      </c>
      <c r="D701" s="31">
        <v>5</v>
      </c>
      <c r="E701" s="21" t="s">
        <v>438</v>
      </c>
      <c r="F701" s="21">
        <v>2010</v>
      </c>
      <c r="G701" s="21" t="s">
        <v>5</v>
      </c>
      <c r="H701" s="21"/>
      <c r="I701" s="21"/>
      <c r="J701" s="21"/>
      <c r="K701" s="36" t="s">
        <v>1322</v>
      </c>
      <c r="L701" s="12">
        <v>0.4861111111111111</v>
      </c>
      <c r="Q701"/>
      <c r="R701"/>
      <c r="S701"/>
      <c r="T701"/>
      <c r="U701"/>
      <c r="V701"/>
    </row>
    <row r="702" spans="1:22">
      <c r="A702" s="4">
        <v>59</v>
      </c>
      <c r="B702" s="4" t="s">
        <v>333</v>
      </c>
      <c r="C702" t="s">
        <v>49</v>
      </c>
      <c r="D702" s="31">
        <v>6</v>
      </c>
      <c r="E702" s="21" t="s">
        <v>308</v>
      </c>
      <c r="F702" s="21">
        <v>2010</v>
      </c>
      <c r="G702" s="21" t="s">
        <v>83</v>
      </c>
      <c r="H702" s="21"/>
      <c r="I702" s="21"/>
      <c r="J702" s="21"/>
      <c r="K702" s="36" t="s">
        <v>1323</v>
      </c>
      <c r="L702" s="12">
        <v>0.4861111111111111</v>
      </c>
      <c r="Q702"/>
      <c r="R702"/>
      <c r="S702"/>
      <c r="T702"/>
      <c r="U702"/>
      <c r="V702"/>
    </row>
    <row r="703" spans="1:22">
      <c r="A703" s="4">
        <v>59</v>
      </c>
      <c r="B703" s="4" t="s">
        <v>333</v>
      </c>
      <c r="C703" t="s">
        <v>49</v>
      </c>
      <c r="D703" s="31">
        <v>7</v>
      </c>
      <c r="E703" s="21" t="s">
        <v>314</v>
      </c>
      <c r="F703" s="21">
        <v>2010</v>
      </c>
      <c r="G703" s="21" t="s">
        <v>3</v>
      </c>
      <c r="H703" s="21"/>
      <c r="I703" s="21"/>
      <c r="J703" s="21"/>
      <c r="K703" s="36" t="s">
        <v>1324</v>
      </c>
      <c r="L703" s="12">
        <v>0.4861111111111111</v>
      </c>
      <c r="Q703"/>
      <c r="R703"/>
      <c r="S703"/>
      <c r="T703"/>
      <c r="U703"/>
      <c r="V703"/>
    </row>
    <row r="704" spans="1:22">
      <c r="A704" s="4">
        <v>59</v>
      </c>
      <c r="B704" s="4" t="s">
        <v>333</v>
      </c>
      <c r="C704" t="s">
        <v>49</v>
      </c>
      <c r="D704" s="31">
        <v>8</v>
      </c>
      <c r="E704" s="21" t="s">
        <v>445</v>
      </c>
      <c r="F704" s="21">
        <v>2010</v>
      </c>
      <c r="G704" s="21" t="s">
        <v>7</v>
      </c>
      <c r="H704" s="21"/>
      <c r="I704" s="21"/>
      <c r="J704" s="21"/>
      <c r="K704" s="36" t="s">
        <v>1325</v>
      </c>
      <c r="L704" s="12">
        <v>0.4861111111111111</v>
      </c>
      <c r="Q704"/>
      <c r="R704"/>
      <c r="S704"/>
      <c r="T704"/>
      <c r="U704"/>
      <c r="V704"/>
    </row>
    <row r="705" spans="1:22">
      <c r="C705"/>
      <c r="D705" s="31"/>
      <c r="E705" s="21"/>
      <c r="F705" s="21"/>
      <c r="G705" s="21"/>
      <c r="H705" s="21"/>
      <c r="I705" s="21"/>
      <c r="J705" s="21"/>
      <c r="K705" s="36"/>
      <c r="L705" s="12"/>
      <c r="Q705"/>
      <c r="R705"/>
      <c r="S705"/>
      <c r="T705"/>
      <c r="U705"/>
      <c r="V705"/>
    </row>
    <row r="706" spans="1:22">
      <c r="C706"/>
      <c r="D706" s="31"/>
      <c r="E706" s="21"/>
      <c r="F706" s="21"/>
      <c r="G706" s="21"/>
      <c r="H706" s="21"/>
      <c r="I706" s="21"/>
      <c r="J706" s="21"/>
      <c r="K706" s="36"/>
      <c r="L706" s="12"/>
      <c r="Q706"/>
      <c r="R706"/>
      <c r="S706"/>
      <c r="T706"/>
      <c r="U706"/>
      <c r="V706"/>
    </row>
    <row r="707" spans="1:22">
      <c r="A707" s="5"/>
      <c r="B707" s="6"/>
      <c r="C707" s="6"/>
      <c r="D707" s="26" t="str">
        <f>CONCATENATE("Jízda č: ",A709)</f>
        <v>Jízda č: 60</v>
      </c>
      <c r="E707" s="48" t="str">
        <f>CONCATENATE(C709," - ",B709)</f>
        <v>K1 benjamínci - B 200m - F</v>
      </c>
      <c r="F707" s="48"/>
      <c r="G707" s="48"/>
      <c r="H707" s="48"/>
      <c r="I707" s="27"/>
      <c r="J707" s="28" t="s">
        <v>61</v>
      </c>
      <c r="K707" s="33">
        <f>+L709</f>
        <v>0.48819444444444443</v>
      </c>
      <c r="L707" s="7"/>
      <c r="M707" s="8">
        <f>$A709</f>
        <v>60</v>
      </c>
      <c r="N707" s="8" t="str">
        <f>CONCATENATE($C709," - ",$B709)</f>
        <v>K1 benjamínci - B 200m - F</v>
      </c>
      <c r="O707" s="9">
        <f>$K707</f>
        <v>0.48819444444444443</v>
      </c>
    </row>
    <row r="708" spans="1:22">
      <c r="A708" s="6" t="s">
        <v>62</v>
      </c>
      <c r="B708" s="6" t="s">
        <v>63</v>
      </c>
      <c r="C708" s="6" t="s">
        <v>64</v>
      </c>
      <c r="D708" s="29" t="s">
        <v>65</v>
      </c>
      <c r="E708" s="29" t="s">
        <v>66</v>
      </c>
      <c r="F708" s="30" t="s">
        <v>67</v>
      </c>
      <c r="G708" s="30" t="s">
        <v>68</v>
      </c>
      <c r="H708" s="29" t="s">
        <v>66</v>
      </c>
      <c r="I708" s="30" t="s">
        <v>67</v>
      </c>
      <c r="J708" s="30" t="s">
        <v>68</v>
      </c>
      <c r="K708" s="34" t="s">
        <v>69</v>
      </c>
      <c r="L708" s="10" t="s">
        <v>70</v>
      </c>
      <c r="M708" s="11"/>
      <c r="N708" s="11"/>
      <c r="O708" s="11"/>
    </row>
    <row r="709" spans="1:22">
      <c r="A709" s="4">
        <v>60</v>
      </c>
      <c r="B709" s="4" t="s">
        <v>333</v>
      </c>
      <c r="C709" t="s">
        <v>49</v>
      </c>
      <c r="D709" s="31">
        <v>1</v>
      </c>
      <c r="E709" s="21" t="s">
        <v>153</v>
      </c>
      <c r="F709" s="21">
        <v>2010</v>
      </c>
      <c r="G709" s="21" t="s">
        <v>14</v>
      </c>
      <c r="H709" s="21"/>
      <c r="I709" s="21"/>
      <c r="J709" s="21"/>
      <c r="K709" s="36" t="s">
        <v>1326</v>
      </c>
      <c r="L709" s="12">
        <v>0.48819444444444443</v>
      </c>
      <c r="Q709"/>
      <c r="R709"/>
      <c r="S709"/>
      <c r="T709"/>
      <c r="U709"/>
      <c r="V709"/>
    </row>
    <row r="710" spans="1:22">
      <c r="A710" s="4">
        <v>60</v>
      </c>
      <c r="B710" s="4" t="s">
        <v>333</v>
      </c>
      <c r="C710" t="s">
        <v>49</v>
      </c>
      <c r="D710" s="31">
        <v>2</v>
      </c>
      <c r="E710" s="21" t="s">
        <v>155</v>
      </c>
      <c r="F710" s="21">
        <v>2010</v>
      </c>
      <c r="G710" s="21" t="s">
        <v>22</v>
      </c>
      <c r="H710" s="21"/>
      <c r="I710" s="21"/>
      <c r="J710" s="21"/>
      <c r="K710" s="36" t="s">
        <v>1327</v>
      </c>
      <c r="L710" s="12">
        <v>0.48819444444444443</v>
      </c>
      <c r="Q710"/>
      <c r="R710"/>
      <c r="S710"/>
      <c r="T710"/>
      <c r="U710"/>
      <c r="V710"/>
    </row>
    <row r="711" spans="1:22">
      <c r="A711" s="4">
        <v>60</v>
      </c>
      <c r="B711" s="4" t="s">
        <v>333</v>
      </c>
      <c r="C711" t="s">
        <v>49</v>
      </c>
      <c r="D711" s="31">
        <v>3</v>
      </c>
      <c r="E711" s="21" t="s">
        <v>238</v>
      </c>
      <c r="F711" s="21">
        <v>2010</v>
      </c>
      <c r="G711" s="21" t="s">
        <v>121</v>
      </c>
      <c r="H711" s="21"/>
      <c r="I711" s="21"/>
      <c r="J711" s="21"/>
      <c r="K711" s="36" t="s">
        <v>1328</v>
      </c>
      <c r="L711" s="12">
        <v>0.48819444444444443</v>
      </c>
      <c r="Q711"/>
      <c r="R711"/>
      <c r="S711"/>
      <c r="T711"/>
      <c r="U711"/>
      <c r="V711"/>
    </row>
    <row r="712" spans="1:22">
      <c r="A712" s="4">
        <v>60</v>
      </c>
      <c r="B712" s="4" t="s">
        <v>333</v>
      </c>
      <c r="C712" t="s">
        <v>49</v>
      </c>
      <c r="D712" s="31">
        <v>4</v>
      </c>
      <c r="E712" s="21" t="s">
        <v>444</v>
      </c>
      <c r="F712" s="21">
        <v>2010</v>
      </c>
      <c r="G712" s="21" t="s">
        <v>17</v>
      </c>
      <c r="H712" s="21"/>
      <c r="I712" s="21"/>
      <c r="J712" s="21"/>
      <c r="K712" s="36" t="s">
        <v>1329</v>
      </c>
      <c r="L712" s="12">
        <v>0.48819444444444443</v>
      </c>
      <c r="Q712"/>
      <c r="R712"/>
      <c r="S712"/>
      <c r="T712"/>
      <c r="U712"/>
      <c r="V712"/>
    </row>
    <row r="713" spans="1:22">
      <c r="A713" s="4">
        <v>60</v>
      </c>
      <c r="B713" s="4" t="s">
        <v>333</v>
      </c>
      <c r="C713" t="s">
        <v>49</v>
      </c>
      <c r="D713" s="31">
        <v>5</v>
      </c>
      <c r="E713" s="21" t="s">
        <v>442</v>
      </c>
      <c r="F713" s="21">
        <v>2010</v>
      </c>
      <c r="G713" s="21" t="s">
        <v>22</v>
      </c>
      <c r="H713" s="21"/>
      <c r="I713" s="21"/>
      <c r="J713" s="21"/>
      <c r="K713" s="36" t="s">
        <v>1330</v>
      </c>
      <c r="L713" s="12">
        <v>0.48819444444444443</v>
      </c>
      <c r="Q713"/>
      <c r="R713"/>
      <c r="S713"/>
      <c r="T713"/>
      <c r="U713"/>
      <c r="V713"/>
    </row>
    <row r="714" spans="1:22">
      <c r="A714" s="4">
        <v>60</v>
      </c>
      <c r="B714" s="4" t="s">
        <v>333</v>
      </c>
      <c r="C714" t="s">
        <v>49</v>
      </c>
      <c r="D714" s="31">
        <v>6</v>
      </c>
      <c r="E714" s="21" t="s">
        <v>300</v>
      </c>
      <c r="F714" s="21">
        <v>2010</v>
      </c>
      <c r="G714" s="21" t="s">
        <v>26</v>
      </c>
      <c r="H714" s="21"/>
      <c r="I714" s="21"/>
      <c r="J714" s="21"/>
      <c r="K714" s="36" t="s">
        <v>1331</v>
      </c>
      <c r="L714" s="12">
        <v>0.48819444444444443</v>
      </c>
      <c r="Q714"/>
      <c r="R714"/>
      <c r="S714"/>
      <c r="T714"/>
      <c r="U714"/>
      <c r="V714"/>
    </row>
    <row r="715" spans="1:22">
      <c r="A715" s="4">
        <v>60</v>
      </c>
      <c r="B715" s="4" t="s">
        <v>333</v>
      </c>
      <c r="C715" t="s">
        <v>49</v>
      </c>
      <c r="D715" s="31">
        <v>7</v>
      </c>
      <c r="E715" s="21" t="s">
        <v>305</v>
      </c>
      <c r="F715" s="21">
        <v>2010</v>
      </c>
      <c r="G715" s="21" t="s">
        <v>11</v>
      </c>
      <c r="H715" s="21"/>
      <c r="I715" s="21"/>
      <c r="J715" s="21"/>
      <c r="K715" s="36" t="s">
        <v>1332</v>
      </c>
      <c r="L715" s="12">
        <v>0.48819444444444443</v>
      </c>
      <c r="Q715"/>
      <c r="R715"/>
      <c r="S715"/>
      <c r="T715"/>
      <c r="U715"/>
      <c r="V715"/>
    </row>
    <row r="716" spans="1:22">
      <c r="C716"/>
      <c r="D716" s="31"/>
      <c r="E716" s="21"/>
      <c r="F716" s="21"/>
      <c r="G716" s="21"/>
      <c r="H716" s="21"/>
      <c r="I716" s="21"/>
      <c r="J716" s="21"/>
      <c r="K716" s="36"/>
      <c r="L716" s="12"/>
      <c r="Q716"/>
      <c r="R716"/>
      <c r="S716"/>
      <c r="T716"/>
      <c r="U716"/>
      <c r="V716"/>
    </row>
    <row r="717" spans="1:22">
      <c r="C717"/>
      <c r="D717" s="31"/>
      <c r="E717" s="21"/>
      <c r="F717" s="21"/>
      <c r="G717" s="21"/>
      <c r="H717" s="21"/>
      <c r="I717" s="21"/>
      <c r="J717" s="21"/>
      <c r="K717" s="36"/>
      <c r="L717" s="12"/>
      <c r="Q717"/>
      <c r="R717"/>
      <c r="S717"/>
      <c r="T717"/>
      <c r="U717"/>
      <c r="V717"/>
    </row>
    <row r="718" spans="1:22">
      <c r="A718" s="5"/>
      <c r="B718" s="6"/>
      <c r="C718" s="6"/>
      <c r="D718" s="26" t="str">
        <f>CONCATENATE("Jízda č: ",A720)</f>
        <v>Jízda č: 61</v>
      </c>
      <c r="E718" s="48" t="str">
        <f>CONCATENATE(C720," - ",B720)</f>
        <v>K1 benjamínci - C 200m - F</v>
      </c>
      <c r="F718" s="48"/>
      <c r="G718" s="48"/>
      <c r="H718" s="48"/>
      <c r="I718" s="27"/>
      <c r="J718" s="28" t="s">
        <v>61</v>
      </c>
      <c r="K718" s="33">
        <f>+L720</f>
        <v>0.49027777777777781</v>
      </c>
      <c r="L718" s="7"/>
      <c r="M718" s="8">
        <f>$A720</f>
        <v>61</v>
      </c>
      <c r="N718" s="8" t="str">
        <f>CONCATENATE($C720," - ",$B720)</f>
        <v>K1 benjamínci - C 200m - F</v>
      </c>
      <c r="O718" s="9">
        <f>$K718</f>
        <v>0.49027777777777781</v>
      </c>
    </row>
    <row r="719" spans="1:22">
      <c r="A719" s="6" t="s">
        <v>62</v>
      </c>
      <c r="B719" s="6" t="s">
        <v>63</v>
      </c>
      <c r="C719" s="6" t="s">
        <v>64</v>
      </c>
      <c r="D719" s="29" t="s">
        <v>65</v>
      </c>
      <c r="E719" s="29" t="s">
        <v>66</v>
      </c>
      <c r="F719" s="30" t="s">
        <v>67</v>
      </c>
      <c r="G719" s="30" t="s">
        <v>68</v>
      </c>
      <c r="H719" s="29" t="s">
        <v>66</v>
      </c>
      <c r="I719" s="30" t="s">
        <v>67</v>
      </c>
      <c r="J719" s="30" t="s">
        <v>68</v>
      </c>
      <c r="K719" s="34" t="s">
        <v>69</v>
      </c>
      <c r="L719" s="10" t="s">
        <v>70</v>
      </c>
      <c r="M719" s="11"/>
      <c r="N719" s="11"/>
      <c r="O719" s="11"/>
    </row>
    <row r="720" spans="1:22">
      <c r="A720" s="4">
        <v>61</v>
      </c>
      <c r="B720" s="4" t="s">
        <v>333</v>
      </c>
      <c r="C720" t="s">
        <v>53</v>
      </c>
      <c r="D720" s="31">
        <v>1</v>
      </c>
      <c r="E720" s="21" t="s">
        <v>245</v>
      </c>
      <c r="F720" s="21">
        <v>2011</v>
      </c>
      <c r="G720" s="21" t="s">
        <v>4</v>
      </c>
      <c r="H720" s="21"/>
      <c r="I720" s="21"/>
      <c r="J720" s="21"/>
      <c r="K720" s="36" t="s">
        <v>1055</v>
      </c>
      <c r="L720" s="12">
        <v>0.49027777777777781</v>
      </c>
      <c r="Q720"/>
      <c r="R720"/>
      <c r="S720"/>
      <c r="T720"/>
      <c r="U720"/>
      <c r="V720"/>
    </row>
    <row r="721" spans="1:22">
      <c r="A721" s="4">
        <v>61</v>
      </c>
      <c r="B721" s="4" t="s">
        <v>333</v>
      </c>
      <c r="C721" t="s">
        <v>53</v>
      </c>
      <c r="D721" s="31">
        <v>2</v>
      </c>
      <c r="E721" s="21" t="s">
        <v>457</v>
      </c>
      <c r="F721" s="21">
        <v>2011</v>
      </c>
      <c r="G721" s="21" t="s">
        <v>17</v>
      </c>
      <c r="H721" s="21"/>
      <c r="I721" s="21"/>
      <c r="J721" s="21"/>
      <c r="K721" s="36" t="s">
        <v>1333</v>
      </c>
      <c r="L721" s="12">
        <v>0.49027777777777781</v>
      </c>
      <c r="Q721"/>
      <c r="R721"/>
      <c r="S721"/>
      <c r="T721"/>
      <c r="U721"/>
      <c r="V721"/>
    </row>
    <row r="722" spans="1:22">
      <c r="A722" s="4">
        <v>61</v>
      </c>
      <c r="B722" s="4" t="s">
        <v>333</v>
      </c>
      <c r="C722" t="s">
        <v>53</v>
      </c>
      <c r="D722" s="31">
        <v>3</v>
      </c>
      <c r="E722" s="21" t="s">
        <v>162</v>
      </c>
      <c r="F722" s="21">
        <v>2011</v>
      </c>
      <c r="G722" s="21" t="s">
        <v>129</v>
      </c>
      <c r="H722" s="21"/>
      <c r="I722" s="21"/>
      <c r="J722" s="21"/>
      <c r="K722" s="36" t="s">
        <v>991</v>
      </c>
      <c r="L722" s="12">
        <v>0.49027777777777781</v>
      </c>
      <c r="Q722"/>
      <c r="R722"/>
      <c r="S722"/>
      <c r="T722"/>
      <c r="U722"/>
      <c r="V722"/>
    </row>
    <row r="723" spans="1:22">
      <c r="A723" s="4">
        <v>61</v>
      </c>
      <c r="B723" s="4" t="s">
        <v>333</v>
      </c>
      <c r="C723" t="s">
        <v>53</v>
      </c>
      <c r="D723" s="31">
        <v>4</v>
      </c>
      <c r="E723" s="21" t="s">
        <v>459</v>
      </c>
      <c r="F723" s="21">
        <v>2011</v>
      </c>
      <c r="G723" s="21" t="s">
        <v>5</v>
      </c>
      <c r="H723" s="21"/>
      <c r="I723" s="21"/>
      <c r="J723" s="21"/>
      <c r="K723" s="36" t="s">
        <v>1334</v>
      </c>
      <c r="L723" s="12">
        <v>0.49027777777777781</v>
      </c>
      <c r="Q723"/>
      <c r="R723"/>
      <c r="S723"/>
      <c r="T723"/>
      <c r="U723"/>
      <c r="V723"/>
    </row>
    <row r="724" spans="1:22">
      <c r="A724" s="4">
        <v>61</v>
      </c>
      <c r="B724" s="4" t="s">
        <v>333</v>
      </c>
      <c r="C724" t="s">
        <v>53</v>
      </c>
      <c r="D724" s="31">
        <v>5</v>
      </c>
      <c r="E724" s="21" t="s">
        <v>461</v>
      </c>
      <c r="F724" s="21">
        <v>2011</v>
      </c>
      <c r="G724" s="21" t="s">
        <v>327</v>
      </c>
      <c r="H724" s="21"/>
      <c r="I724" s="21"/>
      <c r="J724" s="21"/>
      <c r="K724" s="36" t="s">
        <v>1335</v>
      </c>
      <c r="L724" s="12">
        <v>0.49027777777777781</v>
      </c>
      <c r="Q724"/>
      <c r="R724"/>
      <c r="S724"/>
      <c r="T724"/>
      <c r="U724"/>
      <c r="V724"/>
    </row>
    <row r="725" spans="1:22">
      <c r="A725" s="4">
        <v>61</v>
      </c>
      <c r="B725" s="4" t="s">
        <v>333</v>
      </c>
      <c r="C725" t="s">
        <v>53</v>
      </c>
      <c r="D725" s="31">
        <v>6</v>
      </c>
      <c r="E725" s="21" t="s">
        <v>460</v>
      </c>
      <c r="F725" s="21">
        <v>2011</v>
      </c>
      <c r="G725" s="21" t="s">
        <v>360</v>
      </c>
      <c r="H725" s="21"/>
      <c r="I725" s="21"/>
      <c r="J725" s="21"/>
      <c r="K725" s="36" t="s">
        <v>1098</v>
      </c>
      <c r="L725" s="12">
        <v>0.49027777777777781</v>
      </c>
      <c r="Q725"/>
      <c r="R725"/>
      <c r="S725"/>
      <c r="T725"/>
      <c r="U725"/>
      <c r="V725"/>
    </row>
    <row r="726" spans="1:22">
      <c r="A726" s="4">
        <v>61</v>
      </c>
      <c r="B726" s="4" t="s">
        <v>333</v>
      </c>
      <c r="C726" t="s">
        <v>53</v>
      </c>
      <c r="D726" s="31">
        <v>7</v>
      </c>
      <c r="E726" s="21" t="s">
        <v>154</v>
      </c>
      <c r="F726" s="21">
        <v>2011</v>
      </c>
      <c r="G726" s="21" t="s">
        <v>22</v>
      </c>
      <c r="H726" s="21"/>
      <c r="I726" s="21"/>
      <c r="J726" s="21"/>
      <c r="K726" s="36" t="s">
        <v>1324</v>
      </c>
      <c r="L726" s="12">
        <v>0.49027777777777781</v>
      </c>
      <c r="Q726"/>
      <c r="R726"/>
      <c r="S726"/>
      <c r="T726"/>
      <c r="U726"/>
      <c r="V726"/>
    </row>
    <row r="727" spans="1:22">
      <c r="A727" s="4">
        <v>61</v>
      </c>
      <c r="B727" s="4" t="s">
        <v>333</v>
      </c>
      <c r="C727" t="s">
        <v>53</v>
      </c>
      <c r="D727" s="31">
        <v>8</v>
      </c>
      <c r="E727" s="21" t="s">
        <v>463</v>
      </c>
      <c r="F727" s="21">
        <v>2011</v>
      </c>
      <c r="G727" s="21" t="s">
        <v>21</v>
      </c>
      <c r="H727" s="21"/>
      <c r="I727" s="21"/>
      <c r="J727" s="21"/>
      <c r="K727" s="36" t="s">
        <v>1336</v>
      </c>
      <c r="L727" s="12">
        <v>0.49027777777777781</v>
      </c>
      <c r="Q727"/>
      <c r="R727"/>
      <c r="S727"/>
      <c r="T727"/>
      <c r="U727"/>
      <c r="V727"/>
    </row>
    <row r="728" spans="1:22">
      <c r="A728" s="4">
        <v>61</v>
      </c>
      <c r="B728" s="4" t="s">
        <v>333</v>
      </c>
      <c r="C728" t="s">
        <v>53</v>
      </c>
      <c r="D728" s="31">
        <v>9</v>
      </c>
      <c r="E728" s="21" t="s">
        <v>456</v>
      </c>
      <c r="F728" s="21">
        <v>2011</v>
      </c>
      <c r="G728" s="21" t="s">
        <v>8</v>
      </c>
      <c r="H728" s="21"/>
      <c r="I728" s="21"/>
      <c r="J728" s="21"/>
      <c r="K728" s="36" t="s">
        <v>1337</v>
      </c>
      <c r="L728" s="12">
        <v>0.49027777777777781</v>
      </c>
      <c r="Q728"/>
      <c r="R728"/>
      <c r="S728"/>
      <c r="T728"/>
      <c r="U728"/>
      <c r="V728"/>
    </row>
    <row r="729" spans="1:22">
      <c r="C729"/>
      <c r="D729" s="31"/>
      <c r="E729" s="21"/>
      <c r="F729" s="21"/>
      <c r="G729" s="21"/>
      <c r="H729" s="21"/>
      <c r="I729" s="21"/>
      <c r="J729" s="21"/>
      <c r="K729" s="36"/>
      <c r="L729" s="12"/>
      <c r="Q729"/>
      <c r="R729"/>
      <c r="S729"/>
      <c r="T729"/>
      <c r="U729"/>
      <c r="V729"/>
    </row>
    <row r="730" spans="1:22">
      <c r="C730"/>
      <c r="D730" s="31"/>
      <c r="E730" s="21"/>
      <c r="F730" s="21"/>
      <c r="G730" s="21"/>
      <c r="H730" s="21"/>
      <c r="I730" s="21"/>
      <c r="J730" s="21"/>
      <c r="K730" s="36"/>
      <c r="L730" s="12"/>
      <c r="Q730"/>
      <c r="R730"/>
      <c r="S730"/>
      <c r="T730"/>
      <c r="U730"/>
      <c r="V730"/>
    </row>
    <row r="731" spans="1:22">
      <c r="A731" s="5"/>
      <c r="B731" s="6"/>
      <c r="C731" s="6"/>
      <c r="D731" s="26" t="str">
        <f>CONCATENATE("Jízda č: ",A733)</f>
        <v>Jízda č: 62</v>
      </c>
      <c r="E731" s="48" t="str">
        <f>CONCATENATE(C733," - ",B733)</f>
        <v>K1 benjamínci - C 200m - F</v>
      </c>
      <c r="F731" s="48"/>
      <c r="G731" s="48"/>
      <c r="H731" s="48"/>
      <c r="I731" s="27"/>
      <c r="J731" s="28" t="s">
        <v>61</v>
      </c>
      <c r="K731" s="33">
        <f>+L733</f>
        <v>0.49236111111111108</v>
      </c>
      <c r="L731" s="7"/>
      <c r="M731" s="8">
        <f>$A733</f>
        <v>62</v>
      </c>
      <c r="N731" s="8" t="str">
        <f>CONCATENATE($C733," - ",$B733)</f>
        <v>K1 benjamínci - C 200m - F</v>
      </c>
      <c r="O731" s="9">
        <f>$K731</f>
        <v>0.49236111111111108</v>
      </c>
    </row>
    <row r="732" spans="1:22">
      <c r="A732" s="6" t="s">
        <v>62</v>
      </c>
      <c r="B732" s="6" t="s">
        <v>63</v>
      </c>
      <c r="C732" s="6" t="s">
        <v>64</v>
      </c>
      <c r="D732" s="29" t="s">
        <v>65</v>
      </c>
      <c r="E732" s="29" t="s">
        <v>66</v>
      </c>
      <c r="F732" s="30" t="s">
        <v>67</v>
      </c>
      <c r="G732" s="30" t="s">
        <v>68</v>
      </c>
      <c r="H732" s="29" t="s">
        <v>66</v>
      </c>
      <c r="I732" s="30" t="s">
        <v>67</v>
      </c>
      <c r="J732" s="30" t="s">
        <v>68</v>
      </c>
      <c r="K732" s="34" t="s">
        <v>69</v>
      </c>
      <c r="L732" s="10" t="s">
        <v>70</v>
      </c>
      <c r="M732" s="11"/>
      <c r="N732" s="11"/>
      <c r="O732" s="11"/>
    </row>
    <row r="733" spans="1:22">
      <c r="A733" s="4">
        <v>62</v>
      </c>
      <c r="B733" s="4" t="s">
        <v>333</v>
      </c>
      <c r="C733" t="s">
        <v>53</v>
      </c>
      <c r="D733" s="31">
        <v>1</v>
      </c>
      <c r="E733" s="21" t="s">
        <v>316</v>
      </c>
      <c r="F733" s="21">
        <v>2011</v>
      </c>
      <c r="G733" s="21" t="s">
        <v>14</v>
      </c>
      <c r="H733" s="21"/>
      <c r="I733" s="21"/>
      <c r="J733" s="21"/>
      <c r="K733" s="36" t="s">
        <v>1338</v>
      </c>
      <c r="L733" s="12">
        <v>0.49236111111111108</v>
      </c>
      <c r="Q733"/>
      <c r="R733"/>
      <c r="S733"/>
      <c r="T733"/>
      <c r="U733"/>
      <c r="V733"/>
    </row>
    <row r="734" spans="1:22">
      <c r="A734" s="4">
        <v>62</v>
      </c>
      <c r="B734" s="4" t="s">
        <v>333</v>
      </c>
      <c r="C734" t="s">
        <v>53</v>
      </c>
      <c r="D734" s="31">
        <v>2</v>
      </c>
      <c r="E734" s="21" t="s">
        <v>107</v>
      </c>
      <c r="F734" s="21">
        <v>2011</v>
      </c>
      <c r="G734" s="21" t="s">
        <v>360</v>
      </c>
      <c r="H734" s="21"/>
      <c r="I734" s="21"/>
      <c r="J734" s="21"/>
      <c r="K734" s="36" t="s">
        <v>1339</v>
      </c>
      <c r="L734" s="12">
        <v>0.49236111111111108</v>
      </c>
      <c r="Q734"/>
      <c r="R734"/>
      <c r="S734"/>
      <c r="T734"/>
      <c r="U734"/>
      <c r="V734"/>
    </row>
    <row r="735" spans="1:22">
      <c r="A735" s="4">
        <v>62</v>
      </c>
      <c r="B735" s="4" t="s">
        <v>333</v>
      </c>
      <c r="C735" t="s">
        <v>53</v>
      </c>
      <c r="D735" s="31">
        <v>3</v>
      </c>
      <c r="E735" s="21" t="s">
        <v>306</v>
      </c>
      <c r="F735" s="21">
        <v>2011</v>
      </c>
      <c r="G735" s="21" t="s">
        <v>17</v>
      </c>
      <c r="H735" s="21"/>
      <c r="I735" s="21"/>
      <c r="J735" s="21"/>
      <c r="K735" s="36" t="s">
        <v>1340</v>
      </c>
      <c r="L735" s="12">
        <v>0.49236111111111108</v>
      </c>
      <c r="Q735"/>
      <c r="R735"/>
      <c r="S735"/>
      <c r="T735"/>
      <c r="U735"/>
      <c r="V735"/>
    </row>
    <row r="736" spans="1:22">
      <c r="A736" s="4">
        <v>62</v>
      </c>
      <c r="B736" s="4" t="s">
        <v>333</v>
      </c>
      <c r="C736" t="s">
        <v>53</v>
      </c>
      <c r="D736" s="31">
        <v>4</v>
      </c>
      <c r="E736" s="21" t="s">
        <v>164</v>
      </c>
      <c r="F736" s="21">
        <v>2011</v>
      </c>
      <c r="G736" s="21" t="s">
        <v>129</v>
      </c>
      <c r="H736" s="21"/>
      <c r="I736" s="21"/>
      <c r="J736" s="21"/>
      <c r="K736" s="36" t="s">
        <v>1341</v>
      </c>
      <c r="L736" s="12">
        <v>0.49236111111111108</v>
      </c>
      <c r="Q736"/>
      <c r="R736"/>
      <c r="S736"/>
      <c r="T736"/>
      <c r="U736"/>
      <c r="V736"/>
    </row>
    <row r="737" spans="1:22">
      <c r="A737" s="4">
        <v>62</v>
      </c>
      <c r="B737" s="4" t="s">
        <v>333</v>
      </c>
      <c r="C737" t="s">
        <v>53</v>
      </c>
      <c r="D737" s="31">
        <v>5</v>
      </c>
      <c r="E737" s="21" t="s">
        <v>550</v>
      </c>
      <c r="F737" s="21">
        <v>2011</v>
      </c>
      <c r="G737" s="21" t="s">
        <v>551</v>
      </c>
      <c r="H737" s="21"/>
      <c r="I737" s="21"/>
      <c r="J737" s="21"/>
      <c r="K737" s="36" t="s">
        <v>1342</v>
      </c>
      <c r="L737" s="12">
        <v>0.49236111111111108</v>
      </c>
      <c r="Q737"/>
      <c r="R737"/>
      <c r="S737"/>
      <c r="T737"/>
      <c r="U737"/>
      <c r="V737"/>
    </row>
    <row r="738" spans="1:22">
      <c r="A738" s="4">
        <v>62</v>
      </c>
      <c r="B738" s="4" t="s">
        <v>333</v>
      </c>
      <c r="C738" t="s">
        <v>53</v>
      </c>
      <c r="D738" s="31">
        <v>6</v>
      </c>
      <c r="E738" s="21" t="s">
        <v>464</v>
      </c>
      <c r="F738" s="21">
        <v>2011</v>
      </c>
      <c r="G738" s="21" t="s">
        <v>30</v>
      </c>
      <c r="H738" s="21"/>
      <c r="I738" s="21"/>
      <c r="J738" s="21"/>
      <c r="K738" s="36" t="s">
        <v>1343</v>
      </c>
      <c r="L738" s="12">
        <v>0.49236111111111108</v>
      </c>
      <c r="Q738"/>
      <c r="R738"/>
      <c r="S738"/>
      <c r="T738"/>
      <c r="U738"/>
      <c r="V738"/>
    </row>
    <row r="739" spans="1:22">
      <c r="A739" s="4">
        <v>62</v>
      </c>
      <c r="B739" s="4" t="s">
        <v>333</v>
      </c>
      <c r="C739" t="s">
        <v>53</v>
      </c>
      <c r="D739" s="31">
        <v>7</v>
      </c>
      <c r="E739" s="21" t="s">
        <v>462</v>
      </c>
      <c r="F739" s="21">
        <v>2011</v>
      </c>
      <c r="G739" s="21" t="s">
        <v>22</v>
      </c>
      <c r="H739" s="21"/>
      <c r="I739" s="21"/>
      <c r="J739" s="21"/>
      <c r="K739" s="36" t="s">
        <v>1344</v>
      </c>
      <c r="L739" s="12">
        <v>0.49236111111111108</v>
      </c>
      <c r="Q739"/>
      <c r="R739"/>
      <c r="S739"/>
      <c r="T739"/>
      <c r="U739"/>
      <c r="V739"/>
    </row>
    <row r="740" spans="1:22">
      <c r="A740" s="4">
        <v>62</v>
      </c>
      <c r="B740" s="4" t="s">
        <v>333</v>
      </c>
      <c r="C740" t="s">
        <v>53</v>
      </c>
      <c r="D740" s="31">
        <v>8</v>
      </c>
      <c r="E740" s="21" t="s">
        <v>315</v>
      </c>
      <c r="F740" s="21">
        <v>2011</v>
      </c>
      <c r="G740" s="21" t="s">
        <v>11</v>
      </c>
      <c r="H740" s="21"/>
      <c r="I740" s="21"/>
      <c r="J740" s="21"/>
      <c r="K740" s="36" t="s">
        <v>1345</v>
      </c>
      <c r="L740" s="12">
        <v>0.49236111111111108</v>
      </c>
      <c r="Q740"/>
      <c r="R740"/>
      <c r="S740"/>
      <c r="T740"/>
      <c r="U740"/>
      <c r="V740"/>
    </row>
    <row r="741" spans="1:22">
      <c r="A741" s="4">
        <v>62</v>
      </c>
      <c r="B741" s="4" t="s">
        <v>333</v>
      </c>
      <c r="C741" t="s">
        <v>53</v>
      </c>
      <c r="D741" s="31">
        <v>9</v>
      </c>
      <c r="E741" s="21" t="s">
        <v>458</v>
      </c>
      <c r="F741" s="21">
        <v>2011</v>
      </c>
      <c r="G741" s="21" t="s">
        <v>5</v>
      </c>
      <c r="H741" s="21"/>
      <c r="I741" s="21"/>
      <c r="J741" s="21"/>
      <c r="K741" s="36" t="s">
        <v>1346</v>
      </c>
      <c r="L741" s="12">
        <v>0.49236111111111108</v>
      </c>
      <c r="Q741"/>
      <c r="R741"/>
      <c r="S741"/>
      <c r="T741"/>
      <c r="U741"/>
      <c r="V741"/>
    </row>
    <row r="742" spans="1:22">
      <c r="A742" s="4">
        <v>62</v>
      </c>
      <c r="B742" s="4" t="s">
        <v>333</v>
      </c>
      <c r="C742" t="s">
        <v>53</v>
      </c>
      <c r="D742" s="31">
        <v>10</v>
      </c>
      <c r="E742" s="21" t="s">
        <v>317</v>
      </c>
      <c r="F742" s="21">
        <v>2011</v>
      </c>
      <c r="G742" s="21" t="s">
        <v>121</v>
      </c>
      <c r="H742" s="21"/>
      <c r="I742" s="21"/>
      <c r="J742" s="21"/>
      <c r="K742" s="36" t="s">
        <v>1347</v>
      </c>
      <c r="L742" s="12">
        <v>0.49236111111111108</v>
      </c>
      <c r="Q742"/>
      <c r="R742"/>
      <c r="S742"/>
      <c r="T742"/>
      <c r="U742"/>
      <c r="V742"/>
    </row>
    <row r="743" spans="1:22">
      <c r="C743"/>
      <c r="D743" s="31"/>
      <c r="E743" s="21"/>
      <c r="F743" s="21"/>
      <c r="G743" s="21"/>
      <c r="H743" s="21"/>
      <c r="I743" s="21"/>
      <c r="J743" s="21"/>
      <c r="K743" s="36"/>
      <c r="L743" s="12"/>
      <c r="Q743"/>
      <c r="R743"/>
      <c r="S743"/>
      <c r="T743"/>
      <c r="U743"/>
      <c r="V743"/>
    </row>
    <row r="744" spans="1:22">
      <c r="C744"/>
      <c r="D744" s="31"/>
      <c r="E744" s="21"/>
      <c r="F744" s="21"/>
      <c r="G744" s="21"/>
      <c r="H744" s="21"/>
      <c r="I744" s="21"/>
      <c r="J744" s="21"/>
      <c r="K744" s="36"/>
      <c r="L744" s="12"/>
      <c r="Q744"/>
      <c r="R744"/>
      <c r="S744"/>
      <c r="T744"/>
      <c r="U744"/>
      <c r="V744"/>
    </row>
    <row r="745" spans="1:22">
      <c r="A745" s="5"/>
      <c r="B745" s="6"/>
      <c r="C745" s="6"/>
      <c r="D745" s="26" t="str">
        <f>CONCATENATE("Jízda č: ",A747)</f>
        <v>Jízda č: 63</v>
      </c>
      <c r="E745" s="48" t="str">
        <f>CONCATENATE(C747," - ",B747)</f>
        <v>K1 benjamínci - D 200m - F</v>
      </c>
      <c r="F745" s="48"/>
      <c r="G745" s="48"/>
      <c r="H745" s="48"/>
      <c r="I745" s="27"/>
      <c r="J745" s="28" t="s">
        <v>61</v>
      </c>
      <c r="K745" s="33">
        <f>+L747</f>
        <v>0.49444444444444446</v>
      </c>
      <c r="L745" s="7"/>
      <c r="M745" s="8">
        <f>$A747</f>
        <v>63</v>
      </c>
      <c r="N745" s="8" t="str">
        <f>CONCATENATE($C747," - ",$B747)</f>
        <v>K1 benjamínci - D 200m - F</v>
      </c>
      <c r="O745" s="9">
        <f>$K745</f>
        <v>0.49444444444444446</v>
      </c>
    </row>
    <row r="746" spans="1:22">
      <c r="A746" s="6" t="s">
        <v>62</v>
      </c>
      <c r="B746" s="6" t="s">
        <v>63</v>
      </c>
      <c r="C746" s="6" t="s">
        <v>64</v>
      </c>
      <c r="D746" s="29" t="s">
        <v>65</v>
      </c>
      <c r="E746" s="29" t="s">
        <v>66</v>
      </c>
      <c r="F746" s="30" t="s">
        <v>67</v>
      </c>
      <c r="G746" s="30" t="s">
        <v>68</v>
      </c>
      <c r="H746" s="29" t="s">
        <v>66</v>
      </c>
      <c r="I746" s="30" t="s">
        <v>67</v>
      </c>
      <c r="J746" s="30" t="s">
        <v>68</v>
      </c>
      <c r="K746" s="34" t="s">
        <v>69</v>
      </c>
      <c r="L746" s="10" t="s">
        <v>70</v>
      </c>
      <c r="M746" s="11"/>
      <c r="N746" s="11"/>
      <c r="O746" s="11"/>
    </row>
    <row r="747" spans="1:22">
      <c r="A747" s="4">
        <v>63</v>
      </c>
      <c r="B747" s="4" t="s">
        <v>333</v>
      </c>
      <c r="C747" t="s">
        <v>192</v>
      </c>
      <c r="D747" s="31">
        <v>1</v>
      </c>
      <c r="E747" s="21" t="s">
        <v>247</v>
      </c>
      <c r="F747" s="21">
        <v>2012</v>
      </c>
      <c r="G747" s="21" t="s">
        <v>9</v>
      </c>
      <c r="H747" s="21"/>
      <c r="I747" s="21"/>
      <c r="J747" s="21"/>
      <c r="K747" s="36" t="s">
        <v>1348</v>
      </c>
      <c r="L747" s="12">
        <v>0.49444444444444446</v>
      </c>
      <c r="Q747"/>
      <c r="R747"/>
      <c r="S747"/>
      <c r="T747"/>
      <c r="U747"/>
      <c r="V747"/>
    </row>
    <row r="748" spans="1:22">
      <c r="A748" s="4">
        <v>63</v>
      </c>
      <c r="B748" s="4" t="s">
        <v>333</v>
      </c>
      <c r="C748" t="s">
        <v>192</v>
      </c>
      <c r="D748" s="31">
        <v>2</v>
      </c>
      <c r="E748" s="21" t="s">
        <v>320</v>
      </c>
      <c r="F748" s="21">
        <v>2012</v>
      </c>
      <c r="G748" s="21" t="s">
        <v>9</v>
      </c>
      <c r="H748" s="21"/>
      <c r="I748" s="21"/>
      <c r="J748" s="21"/>
      <c r="K748" s="36" t="s">
        <v>1350</v>
      </c>
      <c r="L748" s="12">
        <v>0.49444444444444446</v>
      </c>
      <c r="Q748"/>
      <c r="R748"/>
      <c r="S748"/>
      <c r="T748"/>
      <c r="U748"/>
      <c r="V748"/>
    </row>
    <row r="749" spans="1:22">
      <c r="A749" s="4">
        <v>63</v>
      </c>
      <c r="B749" s="4" t="s">
        <v>333</v>
      </c>
      <c r="C749" t="s">
        <v>192</v>
      </c>
      <c r="D749" s="31">
        <v>3</v>
      </c>
      <c r="E749" s="21" t="s">
        <v>319</v>
      </c>
      <c r="F749" s="21">
        <v>2012</v>
      </c>
      <c r="G749" s="21" t="s">
        <v>14</v>
      </c>
      <c r="H749" s="21"/>
      <c r="I749" s="21"/>
      <c r="J749" s="21"/>
      <c r="K749" s="36" t="s">
        <v>1323</v>
      </c>
      <c r="L749" s="12">
        <v>0.49444444444444446</v>
      </c>
      <c r="Q749"/>
      <c r="R749"/>
      <c r="S749"/>
      <c r="T749"/>
      <c r="U749"/>
      <c r="V749"/>
    </row>
    <row r="750" spans="1:22">
      <c r="A750" s="4">
        <v>63</v>
      </c>
      <c r="B750" s="4" t="s">
        <v>333</v>
      </c>
      <c r="C750" t="s">
        <v>192</v>
      </c>
      <c r="D750" s="31">
        <v>4</v>
      </c>
      <c r="E750" s="21" t="s">
        <v>475</v>
      </c>
      <c r="F750" s="21">
        <v>2012</v>
      </c>
      <c r="G750" s="21" t="s">
        <v>26</v>
      </c>
      <c r="H750" s="21"/>
      <c r="I750" s="21"/>
      <c r="J750" s="21"/>
      <c r="K750" s="36" t="s">
        <v>1351</v>
      </c>
      <c r="L750" s="12">
        <v>0.49444444444444446</v>
      </c>
      <c r="Q750"/>
      <c r="R750"/>
      <c r="S750"/>
      <c r="T750"/>
      <c r="U750"/>
      <c r="V750"/>
    </row>
    <row r="751" spans="1:22">
      <c r="A751" s="4">
        <v>63</v>
      </c>
      <c r="B751" s="4" t="s">
        <v>333</v>
      </c>
      <c r="C751" t="s">
        <v>192</v>
      </c>
      <c r="D751" s="31">
        <v>5</v>
      </c>
      <c r="E751" s="21" t="s">
        <v>476</v>
      </c>
      <c r="F751" s="21">
        <v>2012</v>
      </c>
      <c r="G751" s="21" t="s">
        <v>128</v>
      </c>
      <c r="H751" s="21"/>
      <c r="I751" s="21"/>
      <c r="J751" s="21"/>
      <c r="K751" s="36" t="s">
        <v>955</v>
      </c>
      <c r="L751" s="12">
        <v>0.49444444444444446</v>
      </c>
      <c r="Q751"/>
      <c r="R751"/>
      <c r="S751"/>
      <c r="T751"/>
      <c r="U751"/>
      <c r="V751"/>
    </row>
    <row r="752" spans="1:22">
      <c r="A752" s="4">
        <v>63</v>
      </c>
      <c r="B752" s="4" t="s">
        <v>333</v>
      </c>
      <c r="C752" t="s">
        <v>192</v>
      </c>
      <c r="D752" s="31">
        <v>6</v>
      </c>
      <c r="E752" s="21" t="s">
        <v>480</v>
      </c>
      <c r="F752" s="21">
        <v>2012</v>
      </c>
      <c r="G752" s="21" t="s">
        <v>17</v>
      </c>
      <c r="H752" s="21"/>
      <c r="I752" s="21"/>
      <c r="J752" s="21"/>
      <c r="K752" s="36" t="s">
        <v>1352</v>
      </c>
      <c r="L752" s="12">
        <v>0.49444444444444446</v>
      </c>
      <c r="Q752"/>
      <c r="R752"/>
      <c r="S752"/>
      <c r="T752"/>
      <c r="U752"/>
      <c r="V752"/>
    </row>
    <row r="753" spans="1:22">
      <c r="A753" s="4">
        <v>63</v>
      </c>
      <c r="B753" s="4" t="s">
        <v>333</v>
      </c>
      <c r="C753" t="s">
        <v>192</v>
      </c>
      <c r="D753" s="31">
        <v>7</v>
      </c>
      <c r="E753" s="21" t="s">
        <v>482</v>
      </c>
      <c r="F753" s="21">
        <v>2012</v>
      </c>
      <c r="G753" s="21" t="s">
        <v>83</v>
      </c>
      <c r="H753" s="21"/>
      <c r="I753" s="21"/>
      <c r="J753" s="21"/>
      <c r="K753" s="36" t="s">
        <v>1353</v>
      </c>
      <c r="L753" s="12">
        <v>0.49444444444444446</v>
      </c>
      <c r="Q753"/>
      <c r="R753"/>
      <c r="S753"/>
      <c r="T753"/>
      <c r="U753"/>
      <c r="V753"/>
    </row>
    <row r="754" spans="1:22">
      <c r="A754" s="4">
        <v>63</v>
      </c>
      <c r="B754" s="4" t="s">
        <v>333</v>
      </c>
      <c r="C754" t="s">
        <v>192</v>
      </c>
      <c r="D754" s="31">
        <v>8</v>
      </c>
      <c r="E754" s="21" t="s">
        <v>481</v>
      </c>
      <c r="F754" s="21">
        <v>2012</v>
      </c>
      <c r="G754" s="21" t="s">
        <v>83</v>
      </c>
      <c r="H754" s="21"/>
      <c r="I754" s="21"/>
      <c r="J754" s="21"/>
      <c r="K754" s="36" t="s">
        <v>1354</v>
      </c>
      <c r="L754" s="12">
        <v>0.49444444444444446</v>
      </c>
      <c r="Q754"/>
      <c r="R754"/>
      <c r="S754"/>
      <c r="T754"/>
      <c r="U754"/>
      <c r="V754"/>
    </row>
    <row r="755" spans="1:22">
      <c r="A755" s="4">
        <v>63</v>
      </c>
      <c r="B755" s="4" t="s">
        <v>333</v>
      </c>
      <c r="C755" t="s">
        <v>192</v>
      </c>
      <c r="D755" s="31">
        <v>9</v>
      </c>
      <c r="E755" s="21" t="s">
        <v>478</v>
      </c>
      <c r="F755" s="21">
        <v>2012</v>
      </c>
      <c r="G755" s="21" t="s">
        <v>22</v>
      </c>
      <c r="H755" s="21"/>
      <c r="I755" s="21"/>
      <c r="J755" s="21"/>
      <c r="K755" s="36" t="s">
        <v>1355</v>
      </c>
      <c r="L755" s="12">
        <v>0.49444444444444446</v>
      </c>
      <c r="Q755"/>
      <c r="R755"/>
      <c r="S755"/>
      <c r="T755"/>
      <c r="U755"/>
      <c r="V755"/>
    </row>
    <row r="756" spans="1:22">
      <c r="A756" s="4">
        <v>63</v>
      </c>
      <c r="B756" s="4" t="s">
        <v>333</v>
      </c>
      <c r="C756" t="s">
        <v>192</v>
      </c>
      <c r="D756" s="31">
        <v>10</v>
      </c>
      <c r="E756" s="21" t="s">
        <v>479</v>
      </c>
      <c r="F756" s="21">
        <v>2012</v>
      </c>
      <c r="G756" s="21" t="s">
        <v>22</v>
      </c>
      <c r="H756" s="21"/>
      <c r="I756" s="21"/>
      <c r="J756" s="21"/>
      <c r="K756" s="36" t="s">
        <v>1356</v>
      </c>
      <c r="L756" s="12">
        <v>0.49444444444444446</v>
      </c>
      <c r="Q756"/>
      <c r="R756"/>
      <c r="S756"/>
      <c r="T756"/>
      <c r="U756"/>
      <c r="V756"/>
    </row>
    <row r="757" spans="1:22">
      <c r="A757" s="4">
        <v>63</v>
      </c>
      <c r="B757" s="4" t="s">
        <v>333</v>
      </c>
      <c r="C757" t="s">
        <v>192</v>
      </c>
      <c r="D757" s="31">
        <v>11</v>
      </c>
      <c r="E757" s="21" t="s">
        <v>477</v>
      </c>
      <c r="F757" s="21">
        <v>2012</v>
      </c>
      <c r="G757" s="21" t="s">
        <v>8</v>
      </c>
      <c r="H757" s="21"/>
      <c r="I757" s="21"/>
      <c r="J757" s="21"/>
      <c r="K757" s="36" t="s">
        <v>1357</v>
      </c>
      <c r="L757" s="12">
        <v>0.49444444444444446</v>
      </c>
      <c r="Q757"/>
      <c r="R757"/>
      <c r="S757"/>
      <c r="T757"/>
      <c r="U757"/>
      <c r="V757"/>
    </row>
    <row r="758" spans="1:22">
      <c r="C758"/>
      <c r="D758" s="31"/>
      <c r="E758" s="21"/>
      <c r="F758" s="21"/>
      <c r="G758" s="21"/>
      <c r="H758" s="21"/>
      <c r="I758" s="21"/>
      <c r="J758" s="21"/>
      <c r="K758" s="36"/>
      <c r="L758" s="12"/>
      <c r="Q758"/>
      <c r="R758"/>
      <c r="S758"/>
      <c r="T758"/>
      <c r="U758"/>
      <c r="V758"/>
    </row>
    <row r="759" spans="1:22">
      <c r="C759"/>
      <c r="D759" s="31"/>
      <c r="E759" s="21"/>
      <c r="F759" s="21"/>
      <c r="G759" s="21"/>
      <c r="H759" s="21"/>
      <c r="I759" s="21"/>
      <c r="J759" s="21"/>
      <c r="K759" s="36"/>
      <c r="L759" s="12"/>
      <c r="Q759"/>
      <c r="R759"/>
      <c r="S759"/>
      <c r="T759"/>
      <c r="U759"/>
      <c r="V759"/>
    </row>
    <row r="760" spans="1:22">
      <c r="A760" s="5"/>
      <c r="B760" s="6"/>
      <c r="C760" s="6"/>
      <c r="D760" s="26" t="str">
        <f>CONCATENATE("Jízda č: ",A762)</f>
        <v>Jízda č: 64</v>
      </c>
      <c r="E760" s="48" t="str">
        <f>CONCATENATE(C762," - ",B762)</f>
        <v>K1 benjamínci - E 200m - F</v>
      </c>
      <c r="F760" s="48"/>
      <c r="G760" s="48"/>
      <c r="H760" s="48"/>
      <c r="I760" s="27"/>
      <c r="J760" s="28" t="s">
        <v>61</v>
      </c>
      <c r="K760" s="33">
        <f>+L762</f>
        <v>0.49652777777777773</v>
      </c>
      <c r="L760" s="7"/>
      <c r="M760" s="8">
        <f>$A762</f>
        <v>64</v>
      </c>
      <c r="N760" s="8" t="str">
        <f>CONCATENATE($C762," - ",$B762)</f>
        <v>K1 benjamínci - E 200m - F</v>
      </c>
      <c r="O760" s="9">
        <f>$K760</f>
        <v>0.49652777777777773</v>
      </c>
    </row>
    <row r="761" spans="1:22">
      <c r="A761" s="6" t="s">
        <v>62</v>
      </c>
      <c r="B761" s="6" t="s">
        <v>63</v>
      </c>
      <c r="C761" s="6" t="s">
        <v>64</v>
      </c>
      <c r="D761" s="29" t="s">
        <v>65</v>
      </c>
      <c r="E761" s="29" t="s">
        <v>66</v>
      </c>
      <c r="F761" s="30" t="s">
        <v>67</v>
      </c>
      <c r="G761" s="30" t="s">
        <v>68</v>
      </c>
      <c r="H761" s="29" t="s">
        <v>66</v>
      </c>
      <c r="I761" s="30" t="s">
        <v>67</v>
      </c>
      <c r="J761" s="30" t="s">
        <v>68</v>
      </c>
      <c r="K761" s="34" t="s">
        <v>69</v>
      </c>
      <c r="L761" s="10" t="s">
        <v>70</v>
      </c>
      <c r="M761" s="11"/>
      <c r="N761" s="11"/>
      <c r="O761" s="11"/>
    </row>
    <row r="762" spans="1:22">
      <c r="A762" s="4">
        <v>64</v>
      </c>
      <c r="B762" s="4" t="s">
        <v>333</v>
      </c>
      <c r="C762" t="s">
        <v>354</v>
      </c>
      <c r="D762" s="31">
        <v>1</v>
      </c>
      <c r="E762" s="21" t="s">
        <v>491</v>
      </c>
      <c r="F762" s="21">
        <v>2013</v>
      </c>
      <c r="G762" s="21" t="s">
        <v>360</v>
      </c>
      <c r="H762" s="21"/>
      <c r="I762" s="21"/>
      <c r="J762" s="21"/>
      <c r="K762" s="36" t="s">
        <v>1358</v>
      </c>
      <c r="L762" s="12">
        <v>0.49652777777777773</v>
      </c>
      <c r="Q762"/>
      <c r="R762"/>
      <c r="S762"/>
      <c r="T762"/>
      <c r="U762"/>
      <c r="V762"/>
    </row>
    <row r="763" spans="1:22">
      <c r="A763" s="4">
        <v>64</v>
      </c>
      <c r="B763" s="4" t="s">
        <v>333</v>
      </c>
      <c r="C763" t="s">
        <v>354</v>
      </c>
      <c r="D763" s="31">
        <v>2</v>
      </c>
      <c r="E763" s="21" t="s">
        <v>323</v>
      </c>
      <c r="F763" s="21">
        <v>2013</v>
      </c>
      <c r="G763" s="21" t="s">
        <v>121</v>
      </c>
      <c r="H763" s="21"/>
      <c r="I763" s="21"/>
      <c r="J763" s="21"/>
      <c r="K763" s="36" t="s">
        <v>1359</v>
      </c>
      <c r="L763" s="12">
        <v>0.49652777777777773</v>
      </c>
      <c r="Q763"/>
      <c r="R763"/>
      <c r="S763"/>
      <c r="T763"/>
      <c r="U763"/>
      <c r="V763"/>
    </row>
    <row r="764" spans="1:22">
      <c r="A764" s="4">
        <v>64</v>
      </c>
      <c r="B764" s="4" t="s">
        <v>333</v>
      </c>
      <c r="C764" t="s">
        <v>354</v>
      </c>
      <c r="D764" s="31">
        <v>3</v>
      </c>
      <c r="E764" s="21" t="s">
        <v>322</v>
      </c>
      <c r="F764" s="21">
        <v>2013</v>
      </c>
      <c r="G764" s="21" t="s">
        <v>14</v>
      </c>
      <c r="H764" s="21"/>
      <c r="I764" s="21"/>
      <c r="J764" s="21"/>
      <c r="K764" s="36" t="s">
        <v>1360</v>
      </c>
      <c r="L764" s="12">
        <v>0.49652777777777773</v>
      </c>
      <c r="Q764"/>
      <c r="R764"/>
      <c r="S764"/>
      <c r="T764"/>
      <c r="U764"/>
      <c r="V764"/>
    </row>
    <row r="765" spans="1:22">
      <c r="A765" s="4">
        <v>64</v>
      </c>
      <c r="B765" s="4" t="s">
        <v>333</v>
      </c>
      <c r="C765" t="s">
        <v>354</v>
      </c>
      <c r="D765" s="31">
        <v>4</v>
      </c>
      <c r="E765" s="21" t="s">
        <v>492</v>
      </c>
      <c r="F765" s="21">
        <v>2013</v>
      </c>
      <c r="G765" s="21" t="s">
        <v>122</v>
      </c>
      <c r="H765" s="21"/>
      <c r="I765" s="21"/>
      <c r="J765" s="21"/>
      <c r="K765" s="36" t="s">
        <v>1361</v>
      </c>
      <c r="L765" s="12">
        <v>0.49652777777777773</v>
      </c>
      <c r="Q765"/>
      <c r="R765"/>
      <c r="S765"/>
      <c r="T765"/>
      <c r="U765"/>
      <c r="V765"/>
    </row>
    <row r="766" spans="1:22">
      <c r="A766" s="4">
        <v>64</v>
      </c>
      <c r="B766" s="4" t="s">
        <v>333</v>
      </c>
      <c r="C766" t="s">
        <v>354</v>
      </c>
      <c r="D766" s="31">
        <v>5</v>
      </c>
      <c r="E766" s="21" t="s">
        <v>156</v>
      </c>
      <c r="F766" s="21">
        <v>2013</v>
      </c>
      <c r="G766" s="21" t="s">
        <v>22</v>
      </c>
      <c r="H766" s="21"/>
      <c r="I766" s="21"/>
      <c r="J766" s="21"/>
      <c r="K766" s="36" t="s">
        <v>1362</v>
      </c>
      <c r="L766" s="12">
        <v>0.49652777777777773</v>
      </c>
      <c r="Q766"/>
      <c r="R766"/>
      <c r="S766"/>
      <c r="T766"/>
      <c r="U766"/>
      <c r="V766"/>
    </row>
    <row r="767" spans="1:22">
      <c r="A767" s="4">
        <v>64</v>
      </c>
      <c r="B767" s="4" t="s">
        <v>333</v>
      </c>
      <c r="C767" t="s">
        <v>354</v>
      </c>
      <c r="D767" s="31">
        <v>6</v>
      </c>
      <c r="E767" s="21" t="s">
        <v>490</v>
      </c>
      <c r="F767" s="21">
        <v>2013</v>
      </c>
      <c r="G767" s="21" t="s">
        <v>34</v>
      </c>
      <c r="H767" s="21"/>
      <c r="I767" s="21"/>
      <c r="J767" s="21"/>
      <c r="K767" s="36" t="s">
        <v>1363</v>
      </c>
      <c r="L767" s="12">
        <v>0.49652777777777773</v>
      </c>
      <c r="Q767"/>
      <c r="R767"/>
      <c r="S767"/>
      <c r="T767"/>
      <c r="U767"/>
      <c r="V767"/>
    </row>
    <row r="768" spans="1:22">
      <c r="C768"/>
      <c r="D768" s="31"/>
      <c r="E768" s="21"/>
      <c r="F768" s="21"/>
      <c r="G768" s="21"/>
      <c r="H768" s="21"/>
      <c r="I768" s="21"/>
      <c r="J768" s="21"/>
      <c r="K768" s="36"/>
      <c r="L768" s="12"/>
      <c r="Q768"/>
      <c r="R768"/>
      <c r="S768"/>
      <c r="T768"/>
      <c r="U768"/>
      <c r="V768"/>
    </row>
    <row r="769" spans="1:22">
      <c r="C769"/>
      <c r="D769" s="31"/>
      <c r="E769" s="21"/>
      <c r="F769" s="21"/>
      <c r="G769" s="21"/>
      <c r="H769" s="21"/>
      <c r="I769" s="21"/>
      <c r="J769" s="21"/>
      <c r="K769" s="36"/>
      <c r="L769" s="12"/>
      <c r="Q769"/>
      <c r="R769"/>
      <c r="S769"/>
      <c r="T769"/>
      <c r="U769"/>
      <c r="V769"/>
    </row>
    <row r="770" spans="1:22">
      <c r="A770" s="5"/>
      <c r="B770" s="6"/>
      <c r="C770" s="6"/>
      <c r="D770" s="26" t="str">
        <f>CONCATENATE("Jízda č: ",A772)</f>
        <v>Jízda č: 65</v>
      </c>
      <c r="E770" s="48" t="str">
        <f>CONCATENATE(C772," - ",B772)</f>
        <v>K1 benjamínci - F 200m - F</v>
      </c>
      <c r="F770" s="48"/>
      <c r="G770" s="48"/>
      <c r="H770" s="48"/>
      <c r="I770" s="27"/>
      <c r="J770" s="28" t="s">
        <v>61</v>
      </c>
      <c r="K770" s="33">
        <f>+L772</f>
        <v>0.49861111111111112</v>
      </c>
      <c r="L770" s="7"/>
      <c r="M770" s="8">
        <f>$A772</f>
        <v>65</v>
      </c>
      <c r="N770" s="8" t="str">
        <f>CONCATENATE($C772," - ",$B772)</f>
        <v>K1 benjamínci - F 200m - F</v>
      </c>
      <c r="O770" s="9">
        <f>$K770</f>
        <v>0.49861111111111112</v>
      </c>
    </row>
    <row r="771" spans="1:22">
      <c r="A771" s="6" t="s">
        <v>62</v>
      </c>
      <c r="B771" s="6" t="s">
        <v>63</v>
      </c>
      <c r="C771" s="6" t="s">
        <v>64</v>
      </c>
      <c r="D771" s="29" t="s">
        <v>65</v>
      </c>
      <c r="E771" s="29" t="s">
        <v>66</v>
      </c>
      <c r="F771" s="30" t="s">
        <v>67</v>
      </c>
      <c r="G771" s="30" t="s">
        <v>68</v>
      </c>
      <c r="H771" s="29" t="s">
        <v>66</v>
      </c>
      <c r="I771" s="30" t="s">
        <v>67</v>
      </c>
      <c r="J771" s="30" t="s">
        <v>68</v>
      </c>
      <c r="K771" s="34" t="s">
        <v>69</v>
      </c>
      <c r="L771" s="10" t="s">
        <v>70</v>
      </c>
      <c r="M771" s="11"/>
      <c r="N771" s="11"/>
      <c r="O771" s="11"/>
    </row>
    <row r="772" spans="1:22">
      <c r="A772" s="4">
        <v>65</v>
      </c>
      <c r="B772" s="4" t="s">
        <v>333</v>
      </c>
      <c r="C772" t="s">
        <v>357</v>
      </c>
      <c r="D772" s="31">
        <v>1</v>
      </c>
      <c r="E772" s="21" t="s">
        <v>500</v>
      </c>
      <c r="F772" s="21">
        <v>2014</v>
      </c>
      <c r="G772" s="21" t="s">
        <v>17</v>
      </c>
      <c r="H772" s="21"/>
      <c r="I772" s="21"/>
      <c r="J772" s="21"/>
      <c r="K772" s="36" t="s">
        <v>1364</v>
      </c>
      <c r="L772" s="12">
        <v>0.49861111111111112</v>
      </c>
      <c r="Q772"/>
      <c r="R772"/>
      <c r="S772"/>
      <c r="T772"/>
      <c r="U772"/>
      <c r="V772"/>
    </row>
    <row r="773" spans="1:22">
      <c r="A773" s="4">
        <v>65</v>
      </c>
      <c r="B773" s="4" t="s">
        <v>333</v>
      </c>
      <c r="C773" t="s">
        <v>357</v>
      </c>
      <c r="D773" s="31">
        <v>2</v>
      </c>
      <c r="E773" s="21" t="s">
        <v>501</v>
      </c>
      <c r="F773" s="21">
        <v>2014</v>
      </c>
      <c r="G773" s="21" t="s">
        <v>17</v>
      </c>
      <c r="H773" s="21"/>
      <c r="I773" s="21"/>
      <c r="J773" s="21"/>
      <c r="K773" s="36" t="s">
        <v>1365</v>
      </c>
      <c r="L773" s="12">
        <v>0.49861111111111112</v>
      </c>
      <c r="Q773"/>
      <c r="R773"/>
      <c r="S773"/>
      <c r="T773"/>
      <c r="U773"/>
      <c r="V773"/>
    </row>
    <row r="774" spans="1:22">
      <c r="A774" s="4">
        <v>65</v>
      </c>
      <c r="B774" s="4" t="s">
        <v>333</v>
      </c>
      <c r="C774" t="s">
        <v>357</v>
      </c>
      <c r="D774" s="31">
        <v>3</v>
      </c>
      <c r="E774" s="21" t="s">
        <v>498</v>
      </c>
      <c r="F774" s="21">
        <v>2014</v>
      </c>
      <c r="G774" s="21" t="s">
        <v>360</v>
      </c>
      <c r="H774" s="21"/>
      <c r="I774" s="21"/>
      <c r="J774" s="21"/>
      <c r="K774" s="36" t="s">
        <v>1366</v>
      </c>
      <c r="L774" s="12">
        <v>0.49861111111111112</v>
      </c>
      <c r="Q774"/>
      <c r="R774"/>
      <c r="S774"/>
      <c r="T774"/>
      <c r="U774"/>
      <c r="V774"/>
    </row>
    <row r="775" spans="1:22">
      <c r="A775" s="4">
        <v>65</v>
      </c>
      <c r="B775" s="4" t="s">
        <v>333</v>
      </c>
      <c r="C775" t="s">
        <v>357</v>
      </c>
      <c r="D775" s="31">
        <v>4</v>
      </c>
      <c r="E775" s="21" t="s">
        <v>499</v>
      </c>
      <c r="F775" s="21">
        <v>2015</v>
      </c>
      <c r="G775" s="21" t="s">
        <v>22</v>
      </c>
      <c r="H775" s="21"/>
      <c r="I775" s="21"/>
      <c r="J775" s="21"/>
      <c r="K775" s="36" t="s">
        <v>1367</v>
      </c>
      <c r="L775" s="12">
        <v>0.49861111111111112</v>
      </c>
      <c r="Q775"/>
      <c r="R775"/>
      <c r="S775"/>
      <c r="T775"/>
      <c r="U775"/>
      <c r="V775"/>
    </row>
    <row r="776" spans="1:22">
      <c r="A776" s="4">
        <v>65</v>
      </c>
      <c r="B776" s="4" t="s">
        <v>333</v>
      </c>
      <c r="C776" t="s">
        <v>357</v>
      </c>
      <c r="D776" s="31">
        <v>5</v>
      </c>
      <c r="E776" s="21" t="s">
        <v>497</v>
      </c>
      <c r="F776" s="21">
        <v>2016</v>
      </c>
      <c r="G776" s="21" t="s">
        <v>129</v>
      </c>
      <c r="H776" s="21"/>
      <c r="I776" s="21"/>
      <c r="J776" s="21"/>
      <c r="K776" s="36" t="s">
        <v>1368</v>
      </c>
      <c r="L776" s="12">
        <v>0.49861111111111112</v>
      </c>
      <c r="Q776"/>
      <c r="R776"/>
      <c r="S776"/>
      <c r="T776"/>
      <c r="U776"/>
      <c r="V776"/>
    </row>
    <row r="777" spans="1:22">
      <c r="A777" s="4">
        <v>65</v>
      </c>
      <c r="B777" s="4" t="s">
        <v>333</v>
      </c>
      <c r="C777" t="s">
        <v>357</v>
      </c>
      <c r="D777" s="31"/>
      <c r="E777" s="21" t="s">
        <v>496</v>
      </c>
      <c r="F777" s="21">
        <v>2016</v>
      </c>
      <c r="G777" s="21" t="s">
        <v>129</v>
      </c>
      <c r="H777" s="21"/>
      <c r="I777" s="21"/>
      <c r="J777" s="21"/>
      <c r="K777" s="36" t="s">
        <v>595</v>
      </c>
      <c r="L777" s="12">
        <v>0.49861111111111112</v>
      </c>
      <c r="Q777"/>
      <c r="R777"/>
      <c r="S777"/>
      <c r="T777"/>
      <c r="U777"/>
      <c r="V777"/>
    </row>
    <row r="778" spans="1:22">
      <c r="C778"/>
      <c r="D778" s="31"/>
      <c r="E778" s="21"/>
      <c r="F778" s="21"/>
      <c r="G778" s="21"/>
      <c r="H778" s="21"/>
      <c r="I778" s="21"/>
      <c r="J778" s="21"/>
      <c r="K778" s="36"/>
      <c r="L778" s="12"/>
      <c r="Q778"/>
      <c r="R778"/>
      <c r="S778"/>
      <c r="T778"/>
      <c r="U778"/>
      <c r="V778"/>
    </row>
    <row r="779" spans="1:22">
      <c r="C779"/>
      <c r="D779" s="31"/>
      <c r="E779" s="21"/>
      <c r="F779" s="21"/>
      <c r="G779" s="21"/>
      <c r="H779" s="21"/>
      <c r="I779" s="21"/>
      <c r="J779" s="21"/>
      <c r="K779" s="36"/>
      <c r="L779" s="12"/>
      <c r="Q779"/>
      <c r="R779"/>
      <c r="S779"/>
      <c r="T779"/>
      <c r="U779"/>
      <c r="V779"/>
    </row>
    <row r="780" spans="1:22">
      <c r="A780" s="5"/>
      <c r="B780" s="6"/>
      <c r="C780" s="6"/>
      <c r="D780" s="26" t="str">
        <f>CONCATENATE("Jízda č: ",A782)</f>
        <v>Jízda č: 66</v>
      </c>
      <c r="E780" s="48" t="str">
        <f>CONCATENATE(C782," - ",B782)</f>
        <v>K1 Černožické naděje 200m - F</v>
      </c>
      <c r="F780" s="48"/>
      <c r="G780" s="48"/>
      <c r="H780" s="48"/>
      <c r="I780" s="27"/>
      <c r="J780" s="28" t="s">
        <v>61</v>
      </c>
      <c r="K780" s="33">
        <f>+L782</f>
        <v>0.5</v>
      </c>
      <c r="L780" s="7"/>
      <c r="M780" s="8">
        <f>$A782</f>
        <v>66</v>
      </c>
      <c r="N780" s="8" t="str">
        <f>CONCATENATE($C782," - ",$B782)</f>
        <v>K1 Černožické naděje 200m - F</v>
      </c>
      <c r="O780" s="9">
        <f>$K780</f>
        <v>0.5</v>
      </c>
    </row>
    <row r="781" spans="1:22">
      <c r="A781" s="6" t="s">
        <v>62</v>
      </c>
      <c r="B781" s="6" t="s">
        <v>63</v>
      </c>
      <c r="C781" s="6" t="s">
        <v>64</v>
      </c>
      <c r="D781" s="29" t="s">
        <v>65</v>
      </c>
      <c r="E781" s="29" t="s">
        <v>66</v>
      </c>
      <c r="F781" s="30" t="s">
        <v>67</v>
      </c>
      <c r="G781" s="30" t="s">
        <v>68</v>
      </c>
      <c r="H781" s="29" t="s">
        <v>66</v>
      </c>
      <c r="I781" s="30" t="s">
        <v>67</v>
      </c>
      <c r="J781" s="30" t="s">
        <v>68</v>
      </c>
      <c r="K781" s="34" t="s">
        <v>69</v>
      </c>
      <c r="L781" s="10" t="s">
        <v>70</v>
      </c>
      <c r="M781" s="11"/>
      <c r="N781" s="11"/>
      <c r="O781" s="11"/>
    </row>
    <row r="782" spans="1:22">
      <c r="A782" s="4">
        <v>66</v>
      </c>
      <c r="B782" s="4" t="s">
        <v>333</v>
      </c>
      <c r="C782" t="s">
        <v>520</v>
      </c>
      <c r="D782" s="31">
        <v>1</v>
      </c>
      <c r="E782" s="21" t="s">
        <v>536</v>
      </c>
      <c r="F782" s="21"/>
      <c r="G782" s="21" t="s">
        <v>14</v>
      </c>
      <c r="H782" s="21"/>
      <c r="I782" s="21"/>
      <c r="J782" s="21"/>
      <c r="K782" s="36" t="s">
        <v>1369</v>
      </c>
      <c r="L782" s="12">
        <v>0.5</v>
      </c>
      <c r="Q782"/>
      <c r="R782"/>
      <c r="S782"/>
      <c r="T782"/>
      <c r="U782"/>
      <c r="V782"/>
    </row>
    <row r="783" spans="1:22">
      <c r="A783" s="4">
        <v>66</v>
      </c>
      <c r="B783" s="4" t="s">
        <v>333</v>
      </c>
      <c r="C783" t="s">
        <v>520</v>
      </c>
      <c r="D783" s="31">
        <v>2</v>
      </c>
      <c r="E783" s="21" t="s">
        <v>533</v>
      </c>
      <c r="F783" s="21"/>
      <c r="G783" s="21" t="s">
        <v>14</v>
      </c>
      <c r="H783" s="21"/>
      <c r="I783" s="21"/>
      <c r="J783" s="21"/>
      <c r="K783" s="36" t="s">
        <v>1370</v>
      </c>
      <c r="L783" s="12">
        <v>0.5</v>
      </c>
      <c r="Q783"/>
      <c r="R783"/>
      <c r="S783"/>
      <c r="T783"/>
      <c r="U783"/>
      <c r="V783"/>
    </row>
    <row r="784" spans="1:22">
      <c r="A784" s="4">
        <v>66</v>
      </c>
      <c r="B784" s="4" t="s">
        <v>333</v>
      </c>
      <c r="C784" t="s">
        <v>520</v>
      </c>
      <c r="D784" s="31">
        <v>3</v>
      </c>
      <c r="E784" s="21" t="s">
        <v>538</v>
      </c>
      <c r="F784" s="21"/>
      <c r="G784" s="21" t="s">
        <v>14</v>
      </c>
      <c r="H784" s="21"/>
      <c r="I784" s="21"/>
      <c r="J784" s="21"/>
      <c r="K784" s="36" t="s">
        <v>1371</v>
      </c>
      <c r="L784" s="12">
        <v>0.5</v>
      </c>
      <c r="Q784"/>
      <c r="R784"/>
      <c r="S784"/>
      <c r="T784"/>
      <c r="U784"/>
      <c r="V784"/>
    </row>
    <row r="785" spans="1:22">
      <c r="A785" s="4">
        <v>66</v>
      </c>
      <c r="B785" s="4" t="s">
        <v>333</v>
      </c>
      <c r="C785" t="s">
        <v>520</v>
      </c>
      <c r="D785" s="31">
        <v>4</v>
      </c>
      <c r="E785" s="21" t="s">
        <v>537</v>
      </c>
      <c r="F785" s="21"/>
      <c r="G785" s="21" t="s">
        <v>14</v>
      </c>
      <c r="H785" s="21"/>
      <c r="I785" s="21"/>
      <c r="J785" s="21"/>
      <c r="K785" s="36" t="s">
        <v>1372</v>
      </c>
      <c r="L785" s="12">
        <v>0.5</v>
      </c>
      <c r="Q785"/>
      <c r="R785"/>
      <c r="S785"/>
      <c r="T785"/>
      <c r="U785"/>
      <c r="V785"/>
    </row>
    <row r="786" spans="1:22">
      <c r="A786" s="4">
        <v>66</v>
      </c>
      <c r="B786" s="4" t="s">
        <v>333</v>
      </c>
      <c r="C786" t="s">
        <v>520</v>
      </c>
      <c r="D786" s="31">
        <v>5</v>
      </c>
      <c r="E786" s="21" t="s">
        <v>534</v>
      </c>
      <c r="F786" s="21"/>
      <c r="G786" s="21" t="s">
        <v>14</v>
      </c>
      <c r="H786" s="21"/>
      <c r="I786" s="21"/>
      <c r="J786" s="21"/>
      <c r="K786" s="36" t="s">
        <v>1373</v>
      </c>
      <c r="L786" s="12">
        <v>0.5</v>
      </c>
      <c r="Q786"/>
      <c r="R786"/>
      <c r="S786"/>
      <c r="T786"/>
      <c r="U786"/>
      <c r="V786"/>
    </row>
    <row r="787" spans="1:22">
      <c r="A787" s="4">
        <v>66</v>
      </c>
      <c r="B787" s="4" t="s">
        <v>333</v>
      </c>
      <c r="C787" t="s">
        <v>520</v>
      </c>
      <c r="D787" s="31"/>
      <c r="E787" s="21" t="s">
        <v>535</v>
      </c>
      <c r="F787" s="21"/>
      <c r="G787" s="21" t="s">
        <v>14</v>
      </c>
      <c r="H787" s="21"/>
      <c r="I787" s="21"/>
      <c r="J787" s="21"/>
      <c r="K787" s="36" t="s">
        <v>595</v>
      </c>
      <c r="L787" s="12">
        <v>0.5</v>
      </c>
      <c r="Q787"/>
      <c r="R787"/>
      <c r="S787"/>
      <c r="T787"/>
      <c r="U787"/>
      <c r="V787"/>
    </row>
    <row r="788" spans="1:22">
      <c r="C788"/>
      <c r="D788" s="31"/>
      <c r="E788" s="21"/>
      <c r="F788" s="21"/>
      <c r="G788" s="21"/>
      <c r="H788" s="21"/>
      <c r="I788" s="21"/>
      <c r="J788" s="21"/>
      <c r="K788" s="36"/>
      <c r="L788" s="12"/>
      <c r="Q788"/>
      <c r="R788"/>
      <c r="S788"/>
      <c r="T788"/>
      <c r="U788"/>
      <c r="V788"/>
    </row>
    <row r="789" spans="1:22">
      <c r="C789"/>
      <c r="D789" s="31"/>
      <c r="E789" s="21"/>
      <c r="F789" s="21"/>
      <c r="G789" s="21"/>
      <c r="H789" s="21"/>
      <c r="I789" s="21"/>
      <c r="J789" s="21"/>
      <c r="K789" s="36"/>
      <c r="L789" s="12"/>
      <c r="Q789"/>
      <c r="R789"/>
      <c r="S789"/>
      <c r="T789"/>
      <c r="U789"/>
      <c r="V789"/>
    </row>
    <row r="790" spans="1:22">
      <c r="A790" s="5"/>
      <c r="B790" s="6"/>
      <c r="C790" s="6"/>
      <c r="D790" s="26" t="str">
        <f>CONCATENATE("Jízda č: ",A792)</f>
        <v>Jízda č: 67</v>
      </c>
      <c r="E790" s="48" t="str">
        <f>CONCATENATE(C792," - ",B792)</f>
        <v>C2 muži 200m - F</v>
      </c>
      <c r="F790" s="48"/>
      <c r="G790" s="48"/>
      <c r="H790" s="48"/>
      <c r="I790" s="27"/>
      <c r="J790" s="28" t="s">
        <v>61</v>
      </c>
      <c r="K790" s="33">
        <f>+L792</f>
        <v>0.50208333333333333</v>
      </c>
      <c r="L790" s="7"/>
      <c r="M790" s="8">
        <f>$A792</f>
        <v>67</v>
      </c>
      <c r="N790" s="8" t="str">
        <f>CONCATENATE($C792," - ",$B792)</f>
        <v>C2 muži 200m - F</v>
      </c>
      <c r="O790" s="9">
        <f>$K790</f>
        <v>0.50208333333333333</v>
      </c>
    </row>
    <row r="791" spans="1:22">
      <c r="A791" s="6" t="s">
        <v>62</v>
      </c>
      <c r="B791" s="6" t="s">
        <v>63</v>
      </c>
      <c r="C791" s="6" t="s">
        <v>64</v>
      </c>
      <c r="D791" s="29" t="s">
        <v>65</v>
      </c>
      <c r="E791" s="29" t="s">
        <v>66</v>
      </c>
      <c r="F791" s="30" t="s">
        <v>67</v>
      </c>
      <c r="G791" s="30" t="s">
        <v>68</v>
      </c>
      <c r="H791" s="29" t="s">
        <v>66</v>
      </c>
      <c r="I791" s="30" t="s">
        <v>67</v>
      </c>
      <c r="J791" s="30" t="s">
        <v>68</v>
      </c>
      <c r="K791" s="34" t="s">
        <v>69</v>
      </c>
      <c r="L791" s="10" t="s">
        <v>70</v>
      </c>
      <c r="M791" s="11"/>
      <c r="N791" s="11"/>
      <c r="O791" s="11"/>
    </row>
    <row r="792" spans="1:22">
      <c r="A792" s="4">
        <v>67</v>
      </c>
      <c r="B792" s="4" t="s">
        <v>333</v>
      </c>
      <c r="C792" s="22" t="s">
        <v>339</v>
      </c>
      <c r="D792" s="31">
        <v>1</v>
      </c>
      <c r="E792" s="21" t="s">
        <v>38</v>
      </c>
      <c r="F792" s="21">
        <v>1998</v>
      </c>
      <c r="G792" s="21" t="s">
        <v>83</v>
      </c>
      <c r="H792" s="21" t="s">
        <v>196</v>
      </c>
      <c r="I792" s="21">
        <v>2002</v>
      </c>
      <c r="J792" s="21" t="s">
        <v>26</v>
      </c>
      <c r="K792" s="36" t="s">
        <v>1374</v>
      </c>
      <c r="L792" s="12">
        <v>0.50208333333333333</v>
      </c>
      <c r="Q792"/>
      <c r="R792"/>
      <c r="S792"/>
      <c r="T792"/>
      <c r="U792"/>
      <c r="V792"/>
    </row>
    <row r="793" spans="1:22">
      <c r="A793" s="4">
        <v>67</v>
      </c>
      <c r="B793" s="4" t="s">
        <v>333</v>
      </c>
      <c r="C793" s="22" t="s">
        <v>339</v>
      </c>
      <c r="D793" s="31">
        <v>2</v>
      </c>
      <c r="E793" s="21" t="s">
        <v>38</v>
      </c>
      <c r="F793" s="21">
        <v>1974</v>
      </c>
      <c r="G793" s="21" t="s">
        <v>26</v>
      </c>
      <c r="H793" s="21" t="s">
        <v>87</v>
      </c>
      <c r="I793" s="21">
        <v>1970</v>
      </c>
      <c r="J793" s="21" t="s">
        <v>26</v>
      </c>
      <c r="K793" s="36" t="s">
        <v>1375</v>
      </c>
      <c r="L793" s="12">
        <v>0.50208333333333333</v>
      </c>
      <c r="Q793"/>
      <c r="R793"/>
      <c r="S793"/>
      <c r="T793"/>
      <c r="U793"/>
      <c r="V793"/>
    </row>
    <row r="794" spans="1:22">
      <c r="A794" s="4">
        <v>67</v>
      </c>
      <c r="B794" s="4" t="s">
        <v>333</v>
      </c>
      <c r="C794" s="22" t="s">
        <v>339</v>
      </c>
      <c r="D794" s="31">
        <v>3</v>
      </c>
      <c r="E794" s="21" t="s">
        <v>511</v>
      </c>
      <c r="F794" s="21"/>
      <c r="G794" s="21" t="s">
        <v>122</v>
      </c>
      <c r="H794" s="21" t="s">
        <v>399</v>
      </c>
      <c r="I794" s="21"/>
      <c r="J794" s="21" t="s">
        <v>122</v>
      </c>
      <c r="K794" s="36" t="s">
        <v>1376</v>
      </c>
      <c r="L794" s="12">
        <v>0.50208333333333333</v>
      </c>
      <c r="Q794"/>
      <c r="R794"/>
      <c r="S794"/>
      <c r="T794"/>
      <c r="U794"/>
      <c r="V794"/>
    </row>
    <row r="795" spans="1:22">
      <c r="C795" s="22"/>
      <c r="D795" s="31"/>
      <c r="E795" s="21"/>
      <c r="F795" s="21"/>
      <c r="G795" s="21"/>
      <c r="H795" s="21"/>
      <c r="I795" s="21"/>
      <c r="J795" s="21"/>
      <c r="K795" s="36"/>
      <c r="L795" s="12"/>
      <c r="Q795"/>
      <c r="R795"/>
      <c r="S795"/>
      <c r="T795"/>
      <c r="U795"/>
      <c r="V795"/>
    </row>
    <row r="796" spans="1:22">
      <c r="C796" s="22"/>
      <c r="D796" s="31"/>
      <c r="E796" s="21"/>
      <c r="F796" s="21"/>
      <c r="G796" s="21"/>
      <c r="H796" s="21"/>
      <c r="I796" s="21"/>
      <c r="J796" s="21"/>
      <c r="K796" s="36"/>
      <c r="L796" s="12"/>
      <c r="Q796"/>
      <c r="R796"/>
      <c r="S796"/>
      <c r="T796"/>
      <c r="U796"/>
      <c r="V796"/>
    </row>
    <row r="797" spans="1:22">
      <c r="A797" s="5"/>
      <c r="B797" s="6"/>
      <c r="C797" s="6"/>
      <c r="D797" s="26" t="str">
        <f>CONCATENATE("Jízda č: ",A799)</f>
        <v>Jízda č: 68</v>
      </c>
      <c r="E797" s="48" t="str">
        <f>CONCATENATE(C799," - ",B799)</f>
        <v>K1 žáci A 200m - RA</v>
      </c>
      <c r="F797" s="48"/>
      <c r="G797" s="48"/>
      <c r="H797" s="48"/>
      <c r="I797" s="27"/>
      <c r="J797" s="28" t="s">
        <v>61</v>
      </c>
      <c r="K797" s="33">
        <f>+L799</f>
        <v>0.50416666666666665</v>
      </c>
      <c r="L797" s="7"/>
      <c r="M797" s="8">
        <f>$A799</f>
        <v>68</v>
      </c>
      <c r="N797" s="8" t="str">
        <f>CONCATENATE($C799," - ",$B799)</f>
        <v>K1 žáci A 200m - RA</v>
      </c>
      <c r="O797" s="9">
        <f>$K797</f>
        <v>0.50416666666666665</v>
      </c>
    </row>
    <row r="798" spans="1:22">
      <c r="A798" s="6" t="s">
        <v>62</v>
      </c>
      <c r="B798" s="6" t="s">
        <v>63</v>
      </c>
      <c r="C798" s="6" t="s">
        <v>64</v>
      </c>
      <c r="D798" s="29" t="s">
        <v>65</v>
      </c>
      <c r="E798" s="29" t="s">
        <v>66</v>
      </c>
      <c r="F798" s="30" t="s">
        <v>67</v>
      </c>
      <c r="G798" s="30" t="s">
        <v>68</v>
      </c>
      <c r="H798" s="29" t="s">
        <v>66</v>
      </c>
      <c r="I798" s="30" t="s">
        <v>67</v>
      </c>
      <c r="J798" s="30" t="s">
        <v>68</v>
      </c>
      <c r="K798" s="34" t="s">
        <v>69</v>
      </c>
      <c r="L798" s="10" t="s">
        <v>70</v>
      </c>
      <c r="M798" s="11"/>
      <c r="N798" s="11"/>
      <c r="O798" s="11"/>
    </row>
    <row r="799" spans="1:22">
      <c r="A799" s="4">
        <v>68</v>
      </c>
      <c r="B799" s="4" t="s">
        <v>329</v>
      </c>
      <c r="C799" t="s">
        <v>340</v>
      </c>
      <c r="D799" s="31">
        <v>1</v>
      </c>
      <c r="E799" s="35" t="s">
        <v>207</v>
      </c>
      <c r="F799" s="35">
        <v>2007</v>
      </c>
      <c r="G799" s="35" t="s">
        <v>121</v>
      </c>
      <c r="H799" s="21"/>
      <c r="I799" s="21"/>
      <c r="J799" s="21"/>
      <c r="K799" s="36" t="s">
        <v>1377</v>
      </c>
      <c r="L799" s="12">
        <v>0.50416666666666665</v>
      </c>
      <c r="Q799"/>
      <c r="R799"/>
      <c r="S799"/>
      <c r="T799"/>
      <c r="U799"/>
      <c r="V799"/>
    </row>
    <row r="800" spans="1:22">
      <c r="A800" s="4">
        <v>68</v>
      </c>
      <c r="B800" s="4" t="s">
        <v>329</v>
      </c>
      <c r="C800" t="s">
        <v>340</v>
      </c>
      <c r="D800" s="31">
        <v>2</v>
      </c>
      <c r="E800" s="35" t="s">
        <v>390</v>
      </c>
      <c r="F800" s="35">
        <v>2007</v>
      </c>
      <c r="G800" s="35" t="s">
        <v>122</v>
      </c>
      <c r="H800" s="21"/>
      <c r="I800" s="21"/>
      <c r="J800" s="21"/>
      <c r="K800" s="36" t="s">
        <v>1378</v>
      </c>
      <c r="L800" s="12">
        <v>0.50416666666666665</v>
      </c>
      <c r="Q800"/>
      <c r="R800"/>
      <c r="S800"/>
      <c r="T800"/>
      <c r="U800"/>
      <c r="V800"/>
    </row>
    <row r="801" spans="1:22">
      <c r="A801" s="4">
        <v>68</v>
      </c>
      <c r="B801" s="4" t="s">
        <v>329</v>
      </c>
      <c r="C801" t="s">
        <v>340</v>
      </c>
      <c r="D801" s="31">
        <v>3</v>
      </c>
      <c r="E801" s="35" t="s">
        <v>114</v>
      </c>
      <c r="F801" s="35">
        <v>2007</v>
      </c>
      <c r="G801" s="35" t="s">
        <v>83</v>
      </c>
      <c r="H801" s="21"/>
      <c r="I801" s="21"/>
      <c r="J801" s="21"/>
      <c r="K801" s="36" t="s">
        <v>1379</v>
      </c>
      <c r="L801" s="12">
        <v>0.50416666666666665</v>
      </c>
      <c r="Q801"/>
      <c r="R801"/>
      <c r="S801"/>
      <c r="T801"/>
      <c r="U801"/>
      <c r="V801"/>
    </row>
    <row r="802" spans="1:22">
      <c r="A802" s="4">
        <v>68</v>
      </c>
      <c r="B802" s="4" t="s">
        <v>329</v>
      </c>
      <c r="C802" t="s">
        <v>340</v>
      </c>
      <c r="D802" s="31">
        <v>4</v>
      </c>
      <c r="E802" s="35" t="s">
        <v>263</v>
      </c>
      <c r="F802" s="35">
        <v>2007</v>
      </c>
      <c r="G802" s="35" t="s">
        <v>22</v>
      </c>
      <c r="H802" s="21"/>
      <c r="I802" s="21"/>
      <c r="J802" s="21"/>
      <c r="K802" s="36" t="s">
        <v>1380</v>
      </c>
      <c r="L802" s="12">
        <v>0.50416666666666665</v>
      </c>
      <c r="Q802"/>
      <c r="R802"/>
      <c r="S802"/>
      <c r="T802"/>
      <c r="U802"/>
      <c r="V802"/>
    </row>
    <row r="803" spans="1:22">
      <c r="A803" s="4">
        <v>68</v>
      </c>
      <c r="B803" s="4" t="s">
        <v>329</v>
      </c>
      <c r="C803" t="s">
        <v>340</v>
      </c>
      <c r="D803" s="31">
        <v>5</v>
      </c>
      <c r="E803" s="35" t="s">
        <v>394</v>
      </c>
      <c r="F803" s="35">
        <v>2007</v>
      </c>
      <c r="G803" s="35" t="s">
        <v>3</v>
      </c>
      <c r="H803" s="21"/>
      <c r="I803" s="21"/>
      <c r="J803" s="21"/>
      <c r="K803" s="36" t="s">
        <v>1381</v>
      </c>
      <c r="L803" s="12">
        <v>0.50416666666666665</v>
      </c>
      <c r="Q803"/>
      <c r="R803"/>
      <c r="S803"/>
      <c r="T803"/>
      <c r="U803"/>
      <c r="V803"/>
    </row>
    <row r="804" spans="1:22">
      <c r="A804" s="4">
        <v>68</v>
      </c>
      <c r="B804" s="4" t="s">
        <v>329</v>
      </c>
      <c r="C804" t="s">
        <v>340</v>
      </c>
      <c r="D804" s="31">
        <v>6</v>
      </c>
      <c r="E804" s="35" t="s">
        <v>28</v>
      </c>
      <c r="F804" s="35">
        <v>2007</v>
      </c>
      <c r="G804" s="35" t="s">
        <v>11</v>
      </c>
      <c r="H804" s="21"/>
      <c r="I804" s="21"/>
      <c r="J804" s="21"/>
      <c r="K804" s="36" t="s">
        <v>1382</v>
      </c>
      <c r="L804" s="12">
        <v>0.50416666666666665</v>
      </c>
      <c r="Q804"/>
      <c r="R804"/>
      <c r="S804"/>
      <c r="T804"/>
      <c r="U804"/>
      <c r="V804"/>
    </row>
    <row r="805" spans="1:22">
      <c r="A805" s="4">
        <v>68</v>
      </c>
      <c r="B805" s="4" t="s">
        <v>329</v>
      </c>
      <c r="C805" t="s">
        <v>340</v>
      </c>
      <c r="D805" s="31">
        <v>7</v>
      </c>
      <c r="E805" s="35" t="s">
        <v>145</v>
      </c>
      <c r="F805" s="35">
        <v>2007</v>
      </c>
      <c r="G805" s="35" t="s">
        <v>11</v>
      </c>
      <c r="H805" s="21"/>
      <c r="I805" s="21"/>
      <c r="J805" s="21"/>
      <c r="K805" s="36" t="s">
        <v>1383</v>
      </c>
      <c r="L805" s="12">
        <v>0.50416666666666665</v>
      </c>
      <c r="Q805"/>
      <c r="R805"/>
      <c r="S805"/>
      <c r="T805"/>
      <c r="U805"/>
      <c r="V805"/>
    </row>
    <row r="806" spans="1:22">
      <c r="A806" s="4">
        <v>68</v>
      </c>
      <c r="B806" s="4" t="s">
        <v>329</v>
      </c>
      <c r="C806" t="s">
        <v>340</v>
      </c>
      <c r="D806" s="31">
        <v>8</v>
      </c>
      <c r="E806" s="35" t="s">
        <v>386</v>
      </c>
      <c r="F806" s="35">
        <v>2007</v>
      </c>
      <c r="G806" s="35" t="s">
        <v>8</v>
      </c>
      <c r="H806" s="21"/>
      <c r="I806" s="21"/>
      <c r="J806" s="21"/>
      <c r="K806" s="36" t="s">
        <v>1384</v>
      </c>
      <c r="L806" s="12">
        <v>0.50416666666666665</v>
      </c>
      <c r="Q806"/>
      <c r="R806"/>
      <c r="S806"/>
      <c r="T806"/>
      <c r="U806"/>
      <c r="V806"/>
    </row>
    <row r="807" spans="1:22">
      <c r="C807"/>
      <c r="D807" s="31"/>
      <c r="E807" s="21"/>
      <c r="F807" s="21"/>
      <c r="G807" s="21"/>
      <c r="H807" s="21"/>
      <c r="I807" s="21"/>
      <c r="J807" s="21"/>
      <c r="K807" s="36"/>
      <c r="L807" s="12"/>
      <c r="Q807"/>
      <c r="R807"/>
      <c r="S807"/>
      <c r="T807"/>
      <c r="U807"/>
      <c r="V807"/>
    </row>
    <row r="808" spans="1:22">
      <c r="C808"/>
      <c r="D808" s="31"/>
      <c r="E808" s="21" t="str">
        <f>+A2</f>
        <v>Postup do F 1-3</v>
      </c>
      <c r="F808" s="21"/>
      <c r="G808" s="21"/>
      <c r="H808" s="21"/>
      <c r="I808" s="21"/>
      <c r="J808" s="21"/>
      <c r="K808" s="36"/>
      <c r="L808" s="12"/>
      <c r="Q808"/>
      <c r="R808"/>
      <c r="S808"/>
      <c r="T808"/>
      <c r="U808"/>
      <c r="V808"/>
    </row>
    <row r="809" spans="1:22">
      <c r="C809"/>
      <c r="D809" s="31"/>
      <c r="E809" s="21"/>
      <c r="F809" s="21"/>
      <c r="G809" s="21"/>
      <c r="H809" s="21"/>
      <c r="I809" s="21"/>
      <c r="J809" s="21"/>
      <c r="K809" s="36"/>
      <c r="L809" s="12"/>
      <c r="Q809"/>
      <c r="R809"/>
      <c r="S809"/>
      <c r="T809"/>
      <c r="U809"/>
      <c r="V809"/>
    </row>
    <row r="810" spans="1:22">
      <c r="A810" s="5"/>
      <c r="B810" s="6"/>
      <c r="C810" s="6"/>
      <c r="D810" s="26" t="str">
        <f>CONCATENATE("Jízda č: ",A812)</f>
        <v>Jízda č: 69</v>
      </c>
      <c r="E810" s="48" t="str">
        <f>CONCATENATE(C812," - ",B812)</f>
        <v>K1 žáci A 200m - RB</v>
      </c>
      <c r="F810" s="48"/>
      <c r="G810" s="48"/>
      <c r="H810" s="48"/>
      <c r="I810" s="27"/>
      <c r="J810" s="28" t="s">
        <v>61</v>
      </c>
      <c r="K810" s="33">
        <f>+L812</f>
        <v>0.50624999999999998</v>
      </c>
      <c r="L810" s="7"/>
      <c r="M810" s="8">
        <f>$A812</f>
        <v>69</v>
      </c>
      <c r="N810" s="8" t="str">
        <f>CONCATENATE($C812," - ",$B812)</f>
        <v>K1 žáci A 200m - RB</v>
      </c>
      <c r="O810" s="9">
        <f>$K810</f>
        <v>0.50624999999999998</v>
      </c>
    </row>
    <row r="811" spans="1:22">
      <c r="A811" s="6" t="s">
        <v>62</v>
      </c>
      <c r="B811" s="6" t="s">
        <v>63</v>
      </c>
      <c r="C811" s="6" t="s">
        <v>64</v>
      </c>
      <c r="D811" s="29" t="s">
        <v>65</v>
      </c>
      <c r="E811" s="29" t="s">
        <v>66</v>
      </c>
      <c r="F811" s="30" t="s">
        <v>67</v>
      </c>
      <c r="G811" s="30" t="s">
        <v>68</v>
      </c>
      <c r="H811" s="29" t="s">
        <v>66</v>
      </c>
      <c r="I811" s="30" t="s">
        <v>67</v>
      </c>
      <c r="J811" s="30" t="s">
        <v>68</v>
      </c>
      <c r="K811" s="34" t="s">
        <v>69</v>
      </c>
      <c r="L811" s="10" t="s">
        <v>70</v>
      </c>
      <c r="M811" s="11"/>
      <c r="N811" s="11"/>
      <c r="O811" s="11"/>
    </row>
    <row r="812" spans="1:22">
      <c r="A812" s="4">
        <v>69</v>
      </c>
      <c r="B812" s="4" t="s">
        <v>330</v>
      </c>
      <c r="C812" t="s">
        <v>340</v>
      </c>
      <c r="D812" s="31">
        <v>1</v>
      </c>
      <c r="E812" s="35" t="s">
        <v>184</v>
      </c>
      <c r="F812" s="35">
        <v>2007</v>
      </c>
      <c r="G812" s="35" t="s">
        <v>83</v>
      </c>
      <c r="H812" s="21"/>
      <c r="I812" s="21"/>
      <c r="J812" s="21"/>
      <c r="K812" s="36" t="s">
        <v>1385</v>
      </c>
      <c r="L812" s="12">
        <v>0.50624999999999998</v>
      </c>
      <c r="Q812"/>
      <c r="R812"/>
      <c r="S812"/>
      <c r="T812"/>
      <c r="U812"/>
      <c r="V812"/>
    </row>
    <row r="813" spans="1:22">
      <c r="A813" s="4">
        <v>69</v>
      </c>
      <c r="B813" s="4" t="s">
        <v>330</v>
      </c>
      <c r="C813" t="s">
        <v>340</v>
      </c>
      <c r="D813" s="31">
        <v>2</v>
      </c>
      <c r="E813" s="35" t="s">
        <v>388</v>
      </c>
      <c r="F813" s="35">
        <v>2007</v>
      </c>
      <c r="G813" s="35" t="s">
        <v>8</v>
      </c>
      <c r="H813" s="21"/>
      <c r="I813" s="21"/>
      <c r="J813" s="21"/>
      <c r="K813" s="36" t="s">
        <v>1146</v>
      </c>
      <c r="L813" s="12">
        <v>0.50624999999999998</v>
      </c>
      <c r="Q813"/>
      <c r="R813"/>
      <c r="S813"/>
      <c r="T813"/>
      <c r="U813"/>
      <c r="V813"/>
    </row>
    <row r="814" spans="1:22">
      <c r="A814" s="4">
        <v>69</v>
      </c>
      <c r="B814" s="4" t="s">
        <v>330</v>
      </c>
      <c r="C814" t="s">
        <v>340</v>
      </c>
      <c r="D814" s="31">
        <v>3</v>
      </c>
      <c r="E814" s="35" t="s">
        <v>384</v>
      </c>
      <c r="F814" s="35">
        <v>2007</v>
      </c>
      <c r="G814" s="35" t="s">
        <v>8</v>
      </c>
      <c r="H814" s="21"/>
      <c r="I814" s="21"/>
      <c r="J814" s="21"/>
      <c r="K814" s="36" t="s">
        <v>1072</v>
      </c>
      <c r="L814" s="12">
        <v>0.50624999999999998</v>
      </c>
      <c r="Q814"/>
      <c r="R814"/>
      <c r="S814"/>
      <c r="T814"/>
      <c r="U814"/>
      <c r="V814"/>
    </row>
    <row r="815" spans="1:22">
      <c r="A815" s="4">
        <v>69</v>
      </c>
      <c r="B815" s="4" t="s">
        <v>330</v>
      </c>
      <c r="C815" t="s">
        <v>340</v>
      </c>
      <c r="D815" s="31">
        <v>4</v>
      </c>
      <c r="E815" s="35" t="s">
        <v>144</v>
      </c>
      <c r="F815" s="35">
        <v>2007</v>
      </c>
      <c r="G815" s="35" t="s">
        <v>11</v>
      </c>
      <c r="H815" s="21"/>
      <c r="I815" s="21"/>
      <c r="J815" s="21"/>
      <c r="K815" s="36" t="s">
        <v>1048</v>
      </c>
      <c r="L815" s="12">
        <v>0.50624999999999998</v>
      </c>
      <c r="Q815"/>
      <c r="R815"/>
      <c r="S815"/>
      <c r="T815"/>
      <c r="U815"/>
      <c r="V815"/>
    </row>
    <row r="816" spans="1:22">
      <c r="A816" s="4">
        <v>69</v>
      </c>
      <c r="B816" s="4" t="s">
        <v>330</v>
      </c>
      <c r="C816" t="s">
        <v>340</v>
      </c>
      <c r="D816" s="31">
        <v>5</v>
      </c>
      <c r="E816" s="35" t="s">
        <v>262</v>
      </c>
      <c r="F816" s="35">
        <v>2007</v>
      </c>
      <c r="G816" s="35" t="s">
        <v>22</v>
      </c>
      <c r="H816" s="21"/>
      <c r="I816" s="21"/>
      <c r="J816" s="21"/>
      <c r="K816" s="36" t="s">
        <v>1386</v>
      </c>
      <c r="L816" s="12">
        <v>0.50624999999999998</v>
      </c>
      <c r="Q816"/>
      <c r="R816"/>
      <c r="S816"/>
      <c r="T816"/>
      <c r="U816"/>
      <c r="V816"/>
    </row>
    <row r="817" spans="1:22">
      <c r="A817" s="4">
        <v>69</v>
      </c>
      <c r="B817" s="4" t="s">
        <v>330</v>
      </c>
      <c r="C817" t="s">
        <v>340</v>
      </c>
      <c r="D817" s="31">
        <v>6</v>
      </c>
      <c r="E817" s="35" t="s">
        <v>260</v>
      </c>
      <c r="F817" s="35">
        <v>2007</v>
      </c>
      <c r="G817" s="35" t="s">
        <v>11</v>
      </c>
      <c r="H817" s="21"/>
      <c r="I817" s="21"/>
      <c r="J817" s="21"/>
      <c r="K817" s="36" t="s">
        <v>1116</v>
      </c>
      <c r="L817" s="12">
        <v>0.50624999999999998</v>
      </c>
      <c r="Q817"/>
      <c r="R817"/>
      <c r="S817"/>
      <c r="T817"/>
      <c r="U817"/>
      <c r="V817"/>
    </row>
    <row r="818" spans="1:22">
      <c r="A818" s="4">
        <v>69</v>
      </c>
      <c r="B818" s="4" t="s">
        <v>330</v>
      </c>
      <c r="C818" t="s">
        <v>340</v>
      </c>
      <c r="D818" s="31">
        <v>7</v>
      </c>
      <c r="E818" s="35" t="s">
        <v>380</v>
      </c>
      <c r="F818" s="35">
        <v>2007</v>
      </c>
      <c r="G818" s="35" t="s">
        <v>11</v>
      </c>
      <c r="H818" s="21"/>
      <c r="I818" s="21"/>
      <c r="J818" s="21"/>
      <c r="K818" s="36" t="s">
        <v>1336</v>
      </c>
      <c r="L818" s="12">
        <v>0.50624999999999998</v>
      </c>
      <c r="Q818"/>
      <c r="R818"/>
      <c r="S818"/>
      <c r="T818"/>
      <c r="U818"/>
      <c r="V818"/>
    </row>
    <row r="819" spans="1:22">
      <c r="C819"/>
      <c r="D819" s="31"/>
      <c r="E819" s="21"/>
      <c r="F819" s="21"/>
      <c r="G819" s="21"/>
      <c r="H819" s="21"/>
      <c r="I819" s="21"/>
      <c r="J819" s="21"/>
      <c r="K819" s="36"/>
      <c r="L819" s="12"/>
      <c r="Q819"/>
      <c r="R819"/>
      <c r="S819"/>
      <c r="T819"/>
      <c r="U819"/>
      <c r="V819"/>
    </row>
    <row r="820" spans="1:22">
      <c r="C820"/>
      <c r="D820" s="31"/>
      <c r="E820" s="21" t="str">
        <f>+A2</f>
        <v>Postup do F 1-3</v>
      </c>
      <c r="F820" s="21"/>
      <c r="G820" s="21"/>
      <c r="H820" s="21"/>
      <c r="I820" s="21"/>
      <c r="J820" s="21"/>
      <c r="K820" s="36"/>
      <c r="L820" s="12"/>
      <c r="Q820"/>
      <c r="R820"/>
      <c r="S820"/>
      <c r="T820"/>
      <c r="U820"/>
      <c r="V820"/>
    </row>
    <row r="821" spans="1:22">
      <c r="C821"/>
      <c r="D821" s="31"/>
      <c r="E821" s="21"/>
      <c r="F821" s="21"/>
      <c r="G821" s="21"/>
      <c r="H821" s="21"/>
      <c r="I821" s="21"/>
      <c r="J821" s="21"/>
      <c r="K821" s="36"/>
      <c r="L821" s="12"/>
      <c r="Q821"/>
      <c r="R821"/>
      <c r="S821"/>
      <c r="T821"/>
      <c r="U821"/>
      <c r="V821"/>
    </row>
    <row r="822" spans="1:22">
      <c r="A822" s="5"/>
      <c r="B822" s="6"/>
      <c r="C822" s="6"/>
      <c r="D822" s="26" t="str">
        <f>CONCATENATE("Jízda č: ",A824)</f>
        <v>Jízda č: 70</v>
      </c>
      <c r="E822" s="48" t="str">
        <f>CONCATENATE(C824," - ",B824)</f>
        <v>K1 žáci A 200m - RC</v>
      </c>
      <c r="F822" s="48"/>
      <c r="G822" s="48"/>
      <c r="H822" s="48"/>
      <c r="I822" s="27"/>
      <c r="J822" s="28" t="s">
        <v>61</v>
      </c>
      <c r="K822" s="33">
        <f>+L824</f>
        <v>0.5083333333333333</v>
      </c>
      <c r="L822" s="7"/>
      <c r="M822" s="8">
        <f>$A824</f>
        <v>70</v>
      </c>
      <c r="N822" s="8" t="str">
        <f>CONCATENATE($C824," - ",$B824)</f>
        <v>K1 žáci A 200m - RC</v>
      </c>
      <c r="O822" s="9">
        <f>$K822</f>
        <v>0.5083333333333333</v>
      </c>
    </row>
    <row r="823" spans="1:22">
      <c r="A823" s="6" t="s">
        <v>62</v>
      </c>
      <c r="B823" s="6" t="s">
        <v>63</v>
      </c>
      <c r="C823" s="6" t="s">
        <v>64</v>
      </c>
      <c r="D823" s="29" t="s">
        <v>65</v>
      </c>
      <c r="E823" s="29" t="s">
        <v>66</v>
      </c>
      <c r="F823" s="30" t="s">
        <v>67</v>
      </c>
      <c r="G823" s="30" t="s">
        <v>68</v>
      </c>
      <c r="H823" s="29" t="s">
        <v>66</v>
      </c>
      <c r="I823" s="30" t="s">
        <v>67</v>
      </c>
      <c r="J823" s="30" t="s">
        <v>68</v>
      </c>
      <c r="K823" s="34" t="s">
        <v>69</v>
      </c>
      <c r="L823" s="10" t="s">
        <v>70</v>
      </c>
      <c r="M823" s="11"/>
      <c r="N823" s="11"/>
      <c r="O823" s="11"/>
    </row>
    <row r="824" spans="1:22">
      <c r="A824" s="4">
        <v>70</v>
      </c>
      <c r="B824" s="4" t="s">
        <v>336</v>
      </c>
      <c r="C824" t="s">
        <v>340</v>
      </c>
      <c r="D824" s="31">
        <v>1</v>
      </c>
      <c r="E824" s="35" t="s">
        <v>142</v>
      </c>
      <c r="F824" s="35">
        <v>2007</v>
      </c>
      <c r="G824" s="35" t="s">
        <v>7</v>
      </c>
      <c r="H824" s="21"/>
      <c r="I824" s="21"/>
      <c r="J824" s="21"/>
      <c r="K824" s="36" t="s">
        <v>1387</v>
      </c>
      <c r="L824" s="12">
        <v>0.5083333333333333</v>
      </c>
      <c r="Q824"/>
      <c r="R824"/>
      <c r="S824"/>
      <c r="T824"/>
      <c r="U824"/>
      <c r="V824"/>
    </row>
    <row r="825" spans="1:22">
      <c r="A825" s="4">
        <v>70</v>
      </c>
      <c r="B825" s="4" t="s">
        <v>336</v>
      </c>
      <c r="C825" t="s">
        <v>340</v>
      </c>
      <c r="D825" s="31">
        <v>2</v>
      </c>
      <c r="E825" s="35" t="s">
        <v>206</v>
      </c>
      <c r="F825" s="35">
        <v>2007</v>
      </c>
      <c r="G825" s="35" t="s">
        <v>2</v>
      </c>
      <c r="H825" s="21"/>
      <c r="I825" s="21"/>
      <c r="J825" s="21"/>
      <c r="K825" s="36" t="s">
        <v>1388</v>
      </c>
      <c r="L825" s="12">
        <v>0.5083333333333333</v>
      </c>
      <c r="Q825"/>
      <c r="R825"/>
      <c r="S825"/>
      <c r="T825"/>
      <c r="U825"/>
      <c r="V825"/>
    </row>
    <row r="826" spans="1:22">
      <c r="A826" s="4">
        <v>70</v>
      </c>
      <c r="B826" s="4" t="s">
        <v>336</v>
      </c>
      <c r="C826" t="s">
        <v>340</v>
      </c>
      <c r="D826" s="31">
        <v>3</v>
      </c>
      <c r="E826" s="35" t="s">
        <v>265</v>
      </c>
      <c r="F826" s="35">
        <v>2007</v>
      </c>
      <c r="G826" s="35" t="s">
        <v>83</v>
      </c>
      <c r="H826" s="21"/>
      <c r="I826" s="21"/>
      <c r="J826" s="21"/>
      <c r="K826" s="36" t="s">
        <v>1389</v>
      </c>
      <c r="L826" s="12">
        <v>0.5083333333333333</v>
      </c>
      <c r="Q826"/>
      <c r="R826"/>
      <c r="S826"/>
      <c r="T826"/>
      <c r="U826"/>
      <c r="V826"/>
    </row>
    <row r="827" spans="1:22">
      <c r="A827" s="4">
        <v>70</v>
      </c>
      <c r="B827" s="4" t="s">
        <v>336</v>
      </c>
      <c r="C827" t="s">
        <v>340</v>
      </c>
      <c r="D827" s="31">
        <v>4</v>
      </c>
      <c r="E827" s="35" t="s">
        <v>381</v>
      </c>
      <c r="F827" s="35">
        <v>2007</v>
      </c>
      <c r="G827" s="35" t="s">
        <v>8</v>
      </c>
      <c r="H827" s="21"/>
      <c r="I827" s="21"/>
      <c r="J827" s="21"/>
      <c r="K827" s="36" t="s">
        <v>1390</v>
      </c>
      <c r="L827" s="12">
        <v>0.5083333333333333</v>
      </c>
      <c r="Q827"/>
      <c r="R827"/>
      <c r="S827"/>
      <c r="T827"/>
      <c r="U827"/>
      <c r="V827"/>
    </row>
    <row r="828" spans="1:22">
      <c r="A828" s="4">
        <v>70</v>
      </c>
      <c r="B828" s="4" t="s">
        <v>336</v>
      </c>
      <c r="C828" t="s">
        <v>340</v>
      </c>
      <c r="D828" s="31">
        <v>5</v>
      </c>
      <c r="E828" s="35" t="s">
        <v>391</v>
      </c>
      <c r="F828" s="35">
        <v>2007</v>
      </c>
      <c r="G828" s="35" t="s">
        <v>17</v>
      </c>
      <c r="H828" s="21"/>
      <c r="I828" s="21"/>
      <c r="J828" s="21"/>
      <c r="K828" s="36" t="s">
        <v>1391</v>
      </c>
      <c r="L828" s="12">
        <v>0.5083333333333333</v>
      </c>
      <c r="Q828"/>
      <c r="R828"/>
      <c r="S828"/>
      <c r="T828"/>
      <c r="U828"/>
      <c r="V828"/>
    </row>
    <row r="829" spans="1:22">
      <c r="A829" s="4">
        <v>70</v>
      </c>
      <c r="B829" s="4" t="s">
        <v>336</v>
      </c>
      <c r="C829" t="s">
        <v>340</v>
      </c>
      <c r="D829" s="31">
        <v>6</v>
      </c>
      <c r="E829" s="35" t="s">
        <v>143</v>
      </c>
      <c r="F829" s="35">
        <v>2007</v>
      </c>
      <c r="G829" s="35" t="s">
        <v>22</v>
      </c>
      <c r="H829" s="21"/>
      <c r="I829" s="21"/>
      <c r="J829" s="21"/>
      <c r="K829" s="36" t="s">
        <v>918</v>
      </c>
      <c r="L829" s="12">
        <v>0.5083333333333333</v>
      </c>
      <c r="Q829"/>
      <c r="R829"/>
      <c r="S829"/>
      <c r="T829"/>
      <c r="U829"/>
      <c r="V829"/>
    </row>
    <row r="830" spans="1:22">
      <c r="A830" s="4">
        <v>70</v>
      </c>
      <c r="B830" s="4" t="s">
        <v>336</v>
      </c>
      <c r="C830" t="s">
        <v>340</v>
      </c>
      <c r="D830" s="31">
        <v>7</v>
      </c>
      <c r="E830" s="35" t="s">
        <v>205</v>
      </c>
      <c r="F830" s="35">
        <v>2007</v>
      </c>
      <c r="G830" s="35" t="s">
        <v>21</v>
      </c>
      <c r="H830" s="21"/>
      <c r="I830" s="21"/>
      <c r="J830" s="21"/>
      <c r="K830" s="36" t="s">
        <v>1163</v>
      </c>
      <c r="L830" s="12">
        <v>0.5083333333333333</v>
      </c>
      <c r="Q830"/>
      <c r="R830"/>
      <c r="S830"/>
      <c r="T830"/>
      <c r="U830"/>
      <c r="V830"/>
    </row>
    <row r="831" spans="1:22">
      <c r="A831" s="4">
        <v>70</v>
      </c>
      <c r="B831" s="4" t="s">
        <v>336</v>
      </c>
      <c r="C831" t="s">
        <v>340</v>
      </c>
      <c r="D831" s="31">
        <v>8</v>
      </c>
      <c r="E831" s="35" t="s">
        <v>261</v>
      </c>
      <c r="F831" s="35">
        <v>2007</v>
      </c>
      <c r="G831" s="35" t="s">
        <v>11</v>
      </c>
      <c r="H831" s="21"/>
      <c r="I831" s="21"/>
      <c r="J831" s="21"/>
      <c r="K831" s="36" t="s">
        <v>1392</v>
      </c>
      <c r="L831" s="12">
        <v>0.5083333333333333</v>
      </c>
      <c r="Q831"/>
      <c r="R831"/>
      <c r="S831"/>
      <c r="T831"/>
      <c r="U831"/>
      <c r="V831"/>
    </row>
    <row r="832" spans="1:22">
      <c r="C832"/>
      <c r="D832" s="31"/>
      <c r="E832" s="21"/>
      <c r="F832" s="21"/>
      <c r="G832" s="21"/>
      <c r="H832" s="21"/>
      <c r="I832" s="21"/>
      <c r="J832" s="21"/>
      <c r="K832" s="36"/>
      <c r="L832" s="12"/>
      <c r="Q832"/>
      <c r="R832"/>
      <c r="S832"/>
      <c r="T832"/>
      <c r="U832"/>
      <c r="V832"/>
    </row>
    <row r="833" spans="1:22">
      <c r="C833"/>
      <c r="D833" s="31"/>
      <c r="E833" s="21" t="str">
        <f>+A2</f>
        <v>Postup do F 1-3</v>
      </c>
      <c r="F833" s="21"/>
      <c r="G833" s="21"/>
      <c r="H833" s="21"/>
      <c r="I833" s="21"/>
      <c r="J833" s="21"/>
      <c r="K833" s="36"/>
      <c r="L833" s="12"/>
      <c r="Q833"/>
      <c r="R833"/>
      <c r="S833"/>
      <c r="T833"/>
      <c r="U833"/>
      <c r="V833"/>
    </row>
    <row r="834" spans="1:22">
      <c r="C834"/>
      <c r="D834" s="31"/>
      <c r="E834" s="21"/>
      <c r="F834" s="21"/>
      <c r="G834" s="21"/>
      <c r="H834" s="21"/>
      <c r="I834" s="21"/>
      <c r="J834" s="21"/>
      <c r="K834" s="36"/>
      <c r="L834" s="12"/>
      <c r="Q834"/>
      <c r="R834"/>
      <c r="S834"/>
      <c r="T834"/>
      <c r="U834"/>
      <c r="V834"/>
    </row>
    <row r="835" spans="1:22">
      <c r="A835" s="5"/>
      <c r="B835" s="6"/>
      <c r="C835" s="6"/>
      <c r="D835" s="26" t="str">
        <f>CONCATENATE("Jízda č: ",A837)</f>
        <v>Jízda č: 71</v>
      </c>
      <c r="E835" s="48" t="str">
        <f>CONCATENATE(C837," - ",B837)</f>
        <v>K1 žáci B 200m - RA</v>
      </c>
      <c r="F835" s="48"/>
      <c r="G835" s="48"/>
      <c r="H835" s="48"/>
      <c r="I835" s="27"/>
      <c r="J835" s="28" t="s">
        <v>61</v>
      </c>
      <c r="K835" s="33">
        <f>+L837</f>
        <v>0.51041666666666663</v>
      </c>
      <c r="L835" s="7"/>
      <c r="M835" s="8">
        <f>$A837</f>
        <v>71</v>
      </c>
      <c r="N835" s="8" t="str">
        <f>CONCATENATE($C837," - ",$B837)</f>
        <v>K1 žáci B 200m - RA</v>
      </c>
      <c r="O835" s="9">
        <f>$K835</f>
        <v>0.51041666666666663</v>
      </c>
    </row>
    <row r="836" spans="1:22">
      <c r="A836" s="6" t="s">
        <v>62</v>
      </c>
      <c r="B836" s="6" t="s">
        <v>63</v>
      </c>
      <c r="C836" s="6" t="s">
        <v>64</v>
      </c>
      <c r="D836" s="29" t="s">
        <v>65</v>
      </c>
      <c r="E836" s="29" t="s">
        <v>66</v>
      </c>
      <c r="F836" s="30" t="s">
        <v>67</v>
      </c>
      <c r="G836" s="30" t="s">
        <v>68</v>
      </c>
      <c r="H836" s="29" t="s">
        <v>66</v>
      </c>
      <c r="I836" s="30" t="s">
        <v>67</v>
      </c>
      <c r="J836" s="30" t="s">
        <v>68</v>
      </c>
      <c r="K836" s="34" t="s">
        <v>69</v>
      </c>
      <c r="L836" s="10" t="s">
        <v>70</v>
      </c>
      <c r="M836" s="11"/>
      <c r="N836" s="11"/>
      <c r="O836" s="11"/>
    </row>
    <row r="837" spans="1:22">
      <c r="A837" s="4">
        <v>71</v>
      </c>
      <c r="B837" s="4" t="s">
        <v>329</v>
      </c>
      <c r="C837" t="s">
        <v>341</v>
      </c>
      <c r="D837" s="31">
        <v>1</v>
      </c>
      <c r="E837" s="35" t="s">
        <v>392</v>
      </c>
      <c r="F837" s="35">
        <v>2008</v>
      </c>
      <c r="G837" s="35" t="s">
        <v>17</v>
      </c>
      <c r="H837" s="21"/>
      <c r="I837" s="21"/>
      <c r="J837" s="21"/>
      <c r="K837" s="36" t="s">
        <v>1100</v>
      </c>
      <c r="L837" s="12">
        <v>0.51041666666666663</v>
      </c>
      <c r="Q837"/>
      <c r="R837"/>
      <c r="S837"/>
      <c r="T837"/>
      <c r="U837"/>
      <c r="V837"/>
    </row>
    <row r="838" spans="1:22">
      <c r="A838" s="4">
        <v>71</v>
      </c>
      <c r="B838" s="4" t="s">
        <v>329</v>
      </c>
      <c r="C838" t="s">
        <v>341</v>
      </c>
      <c r="D838" s="31">
        <v>2</v>
      </c>
      <c r="E838" s="35" t="s">
        <v>59</v>
      </c>
      <c r="F838" s="35">
        <v>2008</v>
      </c>
      <c r="G838" s="35" t="s">
        <v>14</v>
      </c>
      <c r="H838" s="21"/>
      <c r="I838" s="21"/>
      <c r="J838" s="21"/>
      <c r="K838" s="36" t="s">
        <v>1101</v>
      </c>
      <c r="L838" s="12">
        <v>0.51041666666666663</v>
      </c>
      <c r="Q838"/>
      <c r="R838"/>
      <c r="S838"/>
      <c r="T838"/>
      <c r="U838"/>
      <c r="V838"/>
    </row>
    <row r="839" spans="1:22">
      <c r="A839" s="4">
        <v>71</v>
      </c>
      <c r="B839" s="4" t="s">
        <v>329</v>
      </c>
      <c r="C839" t="s">
        <v>341</v>
      </c>
      <c r="D839" s="31">
        <v>3</v>
      </c>
      <c r="E839" s="35" t="s">
        <v>270</v>
      </c>
      <c r="F839" s="35">
        <v>2008</v>
      </c>
      <c r="G839" s="35" t="s">
        <v>21</v>
      </c>
      <c r="H839" s="21"/>
      <c r="I839" s="21"/>
      <c r="J839" s="21"/>
      <c r="K839" s="36" t="s">
        <v>949</v>
      </c>
      <c r="L839" s="12">
        <v>0.51041666666666663</v>
      </c>
      <c r="Q839"/>
      <c r="R839"/>
      <c r="S839"/>
      <c r="T839"/>
      <c r="U839"/>
      <c r="V839"/>
    </row>
    <row r="840" spans="1:22">
      <c r="A840" s="4">
        <v>71</v>
      </c>
      <c r="B840" s="4" t="s">
        <v>329</v>
      </c>
      <c r="C840" t="s">
        <v>341</v>
      </c>
      <c r="D840" s="31">
        <v>4</v>
      </c>
      <c r="E840" s="35" t="s">
        <v>276</v>
      </c>
      <c r="F840" s="35">
        <v>2008</v>
      </c>
      <c r="G840" s="35" t="s">
        <v>83</v>
      </c>
      <c r="H840" s="21"/>
      <c r="I840" s="21"/>
      <c r="J840" s="21"/>
      <c r="K840" s="36" t="s">
        <v>1102</v>
      </c>
      <c r="L840" s="12">
        <v>0.51041666666666663</v>
      </c>
      <c r="Q840"/>
      <c r="R840"/>
      <c r="S840"/>
      <c r="T840"/>
      <c r="U840"/>
      <c r="V840"/>
    </row>
    <row r="841" spans="1:22">
      <c r="A841" s="4">
        <v>71</v>
      </c>
      <c r="B841" s="4" t="s">
        <v>329</v>
      </c>
      <c r="C841" t="s">
        <v>341</v>
      </c>
      <c r="D841" s="31">
        <v>5</v>
      </c>
      <c r="E841" s="35" t="s">
        <v>379</v>
      </c>
      <c r="F841" s="35">
        <v>2008</v>
      </c>
      <c r="G841" s="35" t="s">
        <v>11</v>
      </c>
      <c r="H841" s="21"/>
      <c r="I841" s="21"/>
      <c r="J841" s="21"/>
      <c r="K841" s="36" t="s">
        <v>1103</v>
      </c>
      <c r="L841" s="12">
        <v>0.51041666666666663</v>
      </c>
      <c r="Q841"/>
      <c r="R841"/>
      <c r="S841"/>
      <c r="T841"/>
      <c r="U841"/>
      <c r="V841"/>
    </row>
    <row r="842" spans="1:22">
      <c r="A842" s="4">
        <v>71</v>
      </c>
      <c r="B842" s="4" t="s">
        <v>329</v>
      </c>
      <c r="C842" t="s">
        <v>341</v>
      </c>
      <c r="D842" s="31">
        <v>6</v>
      </c>
      <c r="E842" s="35" t="s">
        <v>387</v>
      </c>
      <c r="F842" s="35">
        <v>2008</v>
      </c>
      <c r="G842" s="35" t="s">
        <v>8</v>
      </c>
      <c r="H842" s="21"/>
      <c r="I842" s="21"/>
      <c r="J842" s="21"/>
      <c r="K842" s="36" t="s">
        <v>955</v>
      </c>
      <c r="L842" s="12">
        <v>0.51041666666666663</v>
      </c>
      <c r="Q842"/>
      <c r="R842"/>
      <c r="S842"/>
      <c r="T842"/>
      <c r="U842"/>
      <c r="V842"/>
    </row>
    <row r="843" spans="1:22">
      <c r="A843" s="4">
        <v>71</v>
      </c>
      <c r="B843" s="4" t="s">
        <v>329</v>
      </c>
      <c r="C843" t="s">
        <v>341</v>
      </c>
      <c r="D843" s="31"/>
      <c r="E843" s="35"/>
      <c r="F843" s="35"/>
      <c r="G843" s="35"/>
      <c r="H843" s="21"/>
      <c r="I843" s="21"/>
      <c r="J843" s="21"/>
      <c r="K843" s="36"/>
      <c r="L843" s="12">
        <v>0.51041666666666663</v>
      </c>
      <c r="Q843"/>
      <c r="R843"/>
      <c r="S843"/>
      <c r="T843"/>
      <c r="U843"/>
      <c r="V843"/>
    </row>
    <row r="844" spans="1:22">
      <c r="A844" s="4">
        <v>71</v>
      </c>
      <c r="B844" s="4" t="s">
        <v>329</v>
      </c>
      <c r="C844" t="s">
        <v>341</v>
      </c>
      <c r="D844" s="31"/>
      <c r="E844" s="35" t="s">
        <v>389</v>
      </c>
      <c r="F844" s="35">
        <v>2008</v>
      </c>
      <c r="G844" s="35" t="s">
        <v>122</v>
      </c>
      <c r="H844" s="21"/>
      <c r="I844" s="21"/>
      <c r="J844" s="21"/>
      <c r="K844" s="36" t="s">
        <v>595</v>
      </c>
      <c r="L844" s="12">
        <v>0.51041666666666663</v>
      </c>
      <c r="Q844"/>
      <c r="R844"/>
      <c r="S844"/>
      <c r="T844"/>
      <c r="U844"/>
      <c r="V844"/>
    </row>
    <row r="845" spans="1:22">
      <c r="C845"/>
      <c r="D845" s="31"/>
      <c r="E845" s="21"/>
      <c r="F845" s="21"/>
      <c r="G845" s="21"/>
      <c r="H845" s="21"/>
      <c r="I845" s="21"/>
      <c r="J845" s="21"/>
      <c r="K845" s="36"/>
      <c r="L845" s="12"/>
      <c r="Q845"/>
      <c r="R845"/>
      <c r="S845"/>
      <c r="T845"/>
      <c r="U845"/>
      <c r="V845"/>
    </row>
    <row r="846" spans="1:22">
      <c r="C846"/>
      <c r="D846" s="31"/>
      <c r="E846" s="21" t="s">
        <v>540</v>
      </c>
      <c r="F846" s="21"/>
      <c r="G846" s="21"/>
      <c r="H846" s="21"/>
      <c r="I846" s="21"/>
      <c r="J846" s="21"/>
      <c r="K846" s="36"/>
      <c r="L846" s="12"/>
      <c r="Q846"/>
      <c r="R846"/>
      <c r="S846"/>
      <c r="T846"/>
      <c r="U846"/>
      <c r="V846"/>
    </row>
    <row r="847" spans="1:22">
      <c r="C847"/>
      <c r="D847" s="31"/>
      <c r="E847" s="23" t="s">
        <v>541</v>
      </c>
      <c r="F847" s="21"/>
      <c r="G847" s="21"/>
      <c r="H847" s="21"/>
      <c r="I847" s="21"/>
      <c r="J847" s="21"/>
      <c r="K847" s="36"/>
      <c r="L847" s="12"/>
      <c r="Q847"/>
      <c r="R847"/>
      <c r="S847"/>
      <c r="T847"/>
      <c r="U847"/>
      <c r="V847"/>
    </row>
    <row r="848" spans="1:22">
      <c r="C848"/>
      <c r="D848" s="31"/>
      <c r="E848" s="21"/>
      <c r="F848" s="21"/>
      <c r="G848" s="21"/>
      <c r="H848" s="21"/>
      <c r="I848" s="21"/>
      <c r="J848" s="21"/>
      <c r="K848" s="36"/>
      <c r="L848" s="12"/>
      <c r="Q848"/>
      <c r="R848"/>
      <c r="S848"/>
      <c r="T848"/>
      <c r="U848"/>
      <c r="V848"/>
    </row>
    <row r="849" spans="1:22">
      <c r="A849" s="5"/>
      <c r="B849" s="6"/>
      <c r="C849" s="6"/>
      <c r="D849" s="26" t="str">
        <f>CONCATENATE("Jízda č: ",A851)</f>
        <v>Jízda č: 72</v>
      </c>
      <c r="E849" s="48" t="str">
        <f>CONCATENATE(C851," - ",B851)</f>
        <v>K1 žáci B 200m - RB</v>
      </c>
      <c r="F849" s="48"/>
      <c r="G849" s="48"/>
      <c r="H849" s="48"/>
      <c r="I849" s="27"/>
      <c r="J849" s="28" t="s">
        <v>61</v>
      </c>
      <c r="K849" s="33">
        <f>+L851</f>
        <v>0.51250000000000007</v>
      </c>
      <c r="L849" s="7"/>
      <c r="M849" s="8">
        <f>$A851</f>
        <v>72</v>
      </c>
      <c r="N849" s="8" t="str">
        <f>CONCATENATE($C851," - ",$B851)</f>
        <v>K1 žáci B 200m - RB</v>
      </c>
      <c r="O849" s="9">
        <f>$K849</f>
        <v>0.51250000000000007</v>
      </c>
    </row>
    <row r="850" spans="1:22">
      <c r="A850" s="6" t="s">
        <v>62</v>
      </c>
      <c r="B850" s="6" t="s">
        <v>63</v>
      </c>
      <c r="C850" s="6" t="s">
        <v>64</v>
      </c>
      <c r="D850" s="29" t="s">
        <v>65</v>
      </c>
      <c r="E850" s="29" t="s">
        <v>66</v>
      </c>
      <c r="F850" s="30" t="s">
        <v>67</v>
      </c>
      <c r="G850" s="30" t="s">
        <v>68</v>
      </c>
      <c r="H850" s="29" t="s">
        <v>66</v>
      </c>
      <c r="I850" s="30" t="s">
        <v>67</v>
      </c>
      <c r="J850" s="30" t="s">
        <v>68</v>
      </c>
      <c r="K850" s="34" t="s">
        <v>69</v>
      </c>
      <c r="L850" s="10" t="s">
        <v>70</v>
      </c>
      <c r="M850" s="11"/>
      <c r="N850" s="11"/>
      <c r="O850" s="11"/>
    </row>
    <row r="851" spans="1:22">
      <c r="A851" s="4">
        <v>72</v>
      </c>
      <c r="B851" s="4" t="s">
        <v>330</v>
      </c>
      <c r="C851" t="s">
        <v>341</v>
      </c>
      <c r="D851" s="31">
        <v>1</v>
      </c>
      <c r="E851" s="35" t="s">
        <v>58</v>
      </c>
      <c r="F851" s="35">
        <v>2008</v>
      </c>
      <c r="G851" s="35" t="s">
        <v>14</v>
      </c>
      <c r="H851" s="21"/>
      <c r="I851" s="21"/>
      <c r="J851" s="21"/>
      <c r="K851" s="36" t="s">
        <v>1104</v>
      </c>
      <c r="L851" s="12">
        <v>0.51250000000000007</v>
      </c>
      <c r="Q851"/>
      <c r="R851"/>
      <c r="S851"/>
      <c r="T851"/>
      <c r="U851"/>
      <c r="V851"/>
    </row>
    <row r="852" spans="1:22">
      <c r="A852" s="4">
        <v>72</v>
      </c>
      <c r="B852" s="4" t="s">
        <v>330</v>
      </c>
      <c r="C852" t="s">
        <v>341</v>
      </c>
      <c r="D852" s="31">
        <v>2</v>
      </c>
      <c r="E852" s="35" t="s">
        <v>274</v>
      </c>
      <c r="F852" s="35">
        <v>2008</v>
      </c>
      <c r="G852" s="35" t="s">
        <v>83</v>
      </c>
      <c r="H852" s="21"/>
      <c r="I852" s="21"/>
      <c r="J852" s="21"/>
      <c r="K852" s="36" t="s">
        <v>1105</v>
      </c>
      <c r="L852" s="12">
        <v>0.51250000000000007</v>
      </c>
      <c r="Q852"/>
      <c r="R852"/>
      <c r="S852"/>
      <c r="T852"/>
      <c r="U852"/>
      <c r="V852"/>
    </row>
    <row r="853" spans="1:22">
      <c r="A853" s="4">
        <v>72</v>
      </c>
      <c r="B853" s="4" t="s">
        <v>330</v>
      </c>
      <c r="C853" t="s">
        <v>341</v>
      </c>
      <c r="D853" s="31">
        <v>3</v>
      </c>
      <c r="E853" s="35" t="s">
        <v>383</v>
      </c>
      <c r="F853" s="35">
        <v>2008</v>
      </c>
      <c r="G853" s="35" t="s">
        <v>8</v>
      </c>
      <c r="H853" s="21"/>
      <c r="I853" s="21"/>
      <c r="J853" s="21"/>
      <c r="K853" s="36" t="s">
        <v>1106</v>
      </c>
      <c r="L853" s="12">
        <v>0.51250000000000007</v>
      </c>
      <c r="Q853"/>
      <c r="R853"/>
      <c r="S853"/>
      <c r="T853"/>
      <c r="U853"/>
      <c r="V853"/>
    </row>
    <row r="854" spans="1:22">
      <c r="A854" s="4">
        <v>72</v>
      </c>
      <c r="B854" s="4" t="s">
        <v>330</v>
      </c>
      <c r="C854" t="s">
        <v>341</v>
      </c>
      <c r="D854" s="31">
        <v>4</v>
      </c>
      <c r="E854" s="35" t="s">
        <v>273</v>
      </c>
      <c r="F854" s="35">
        <v>2008</v>
      </c>
      <c r="G854" s="35" t="s">
        <v>22</v>
      </c>
      <c r="H854" s="21"/>
      <c r="I854" s="21"/>
      <c r="J854" s="21"/>
      <c r="K854" s="36" t="s">
        <v>1107</v>
      </c>
      <c r="L854" s="12">
        <v>0.51250000000000007</v>
      </c>
      <c r="Q854"/>
      <c r="R854"/>
      <c r="S854"/>
      <c r="T854"/>
      <c r="U854"/>
      <c r="V854"/>
    </row>
    <row r="855" spans="1:22">
      <c r="A855" s="4">
        <v>72</v>
      </c>
      <c r="B855" s="4" t="s">
        <v>330</v>
      </c>
      <c r="C855" t="s">
        <v>341</v>
      </c>
      <c r="D855" s="31">
        <v>5</v>
      </c>
      <c r="E855" s="35" t="s">
        <v>215</v>
      </c>
      <c r="F855" s="35">
        <v>2008</v>
      </c>
      <c r="G855" s="35" t="s">
        <v>83</v>
      </c>
      <c r="H855" s="21"/>
      <c r="I855" s="21"/>
      <c r="J855" s="21"/>
      <c r="K855" s="36" t="s">
        <v>1108</v>
      </c>
      <c r="L855" s="12">
        <v>0.51250000000000007</v>
      </c>
      <c r="Q855"/>
      <c r="R855"/>
      <c r="S855"/>
      <c r="T855"/>
      <c r="U855"/>
      <c r="V855"/>
    </row>
    <row r="856" spans="1:22">
      <c r="A856" s="4">
        <v>72</v>
      </c>
      <c r="B856" s="4" t="s">
        <v>330</v>
      </c>
      <c r="C856" t="s">
        <v>341</v>
      </c>
      <c r="D856" s="31">
        <v>6</v>
      </c>
      <c r="E856" s="35" t="s">
        <v>166</v>
      </c>
      <c r="F856" s="35">
        <v>2008</v>
      </c>
      <c r="G856" s="35" t="s">
        <v>0</v>
      </c>
      <c r="H856" s="21"/>
      <c r="I856" s="21"/>
      <c r="J856" s="21"/>
      <c r="K856" s="36" t="s">
        <v>1109</v>
      </c>
      <c r="L856" s="12">
        <v>0.51250000000000007</v>
      </c>
      <c r="Q856"/>
      <c r="R856"/>
      <c r="S856"/>
      <c r="T856"/>
      <c r="U856"/>
      <c r="V856"/>
    </row>
    <row r="857" spans="1:22">
      <c r="A857" s="4">
        <v>72</v>
      </c>
      <c r="B857" s="4" t="s">
        <v>330</v>
      </c>
      <c r="C857" t="s">
        <v>341</v>
      </c>
      <c r="D857" s="31">
        <v>7</v>
      </c>
      <c r="E857" s="35" t="s">
        <v>165</v>
      </c>
      <c r="F857" s="35">
        <v>2008</v>
      </c>
      <c r="G857" s="35" t="s">
        <v>0</v>
      </c>
      <c r="H857" s="21"/>
      <c r="I857" s="21"/>
      <c r="J857" s="21"/>
      <c r="K857" s="36" t="s">
        <v>1110</v>
      </c>
      <c r="L857" s="12">
        <v>0.51250000000000007</v>
      </c>
      <c r="Q857"/>
      <c r="R857"/>
      <c r="S857"/>
      <c r="T857"/>
      <c r="U857"/>
      <c r="V857"/>
    </row>
    <row r="858" spans="1:22">
      <c r="A858" s="4">
        <v>72</v>
      </c>
      <c r="B858" s="4" t="s">
        <v>330</v>
      </c>
      <c r="C858" t="s">
        <v>341</v>
      </c>
      <c r="D858" s="31">
        <v>8</v>
      </c>
      <c r="E858" s="35" t="s">
        <v>272</v>
      </c>
      <c r="F858" s="35">
        <v>2008</v>
      </c>
      <c r="G858" s="35" t="s">
        <v>4</v>
      </c>
      <c r="H858" s="21"/>
      <c r="I858" s="21"/>
      <c r="J858" s="21"/>
      <c r="K858" s="36" t="s">
        <v>1111</v>
      </c>
      <c r="L858" s="12">
        <v>0.51250000000000007</v>
      </c>
      <c r="Q858"/>
      <c r="R858"/>
      <c r="S858"/>
      <c r="T858"/>
      <c r="U858"/>
      <c r="V858"/>
    </row>
    <row r="859" spans="1:22">
      <c r="C859"/>
      <c r="D859" s="31"/>
      <c r="E859" s="21"/>
      <c r="F859" s="21"/>
      <c r="G859" s="21"/>
      <c r="H859" s="21"/>
      <c r="I859" s="21"/>
      <c r="J859" s="21"/>
      <c r="K859" s="36"/>
      <c r="L859" s="12"/>
      <c r="Q859"/>
      <c r="R859"/>
      <c r="S859"/>
      <c r="T859"/>
      <c r="U859"/>
      <c r="V859"/>
    </row>
    <row r="860" spans="1:22">
      <c r="C860"/>
      <c r="D860" s="31"/>
      <c r="E860" s="21" t="s">
        <v>540</v>
      </c>
      <c r="F860" s="21"/>
      <c r="G860" s="21"/>
      <c r="H860" s="21"/>
      <c r="I860" s="21"/>
      <c r="J860" s="21"/>
      <c r="K860" s="36"/>
      <c r="L860" s="12"/>
      <c r="Q860"/>
      <c r="R860"/>
      <c r="S860"/>
      <c r="T860"/>
      <c r="U860"/>
      <c r="V860"/>
    </row>
    <row r="861" spans="1:22">
      <c r="C861"/>
      <c r="D861" s="31"/>
      <c r="E861" s="23" t="s">
        <v>541</v>
      </c>
      <c r="F861" s="21"/>
      <c r="G861" s="21"/>
      <c r="H861" s="21"/>
      <c r="I861" s="21"/>
      <c r="J861" s="21"/>
      <c r="K861" s="36"/>
      <c r="L861" s="12"/>
      <c r="Q861"/>
      <c r="R861"/>
      <c r="S861"/>
      <c r="T861"/>
      <c r="U861"/>
      <c r="V861"/>
    </row>
    <row r="862" spans="1:22">
      <c r="C862"/>
      <c r="D862" s="31"/>
      <c r="E862" s="21"/>
      <c r="F862" s="21"/>
      <c r="G862" s="21"/>
      <c r="H862" s="21"/>
      <c r="I862" s="21"/>
      <c r="J862" s="21"/>
      <c r="K862" s="36"/>
      <c r="L862" s="12"/>
      <c r="Q862"/>
      <c r="R862"/>
      <c r="S862"/>
      <c r="T862"/>
      <c r="U862"/>
      <c r="V862"/>
    </row>
    <row r="863" spans="1:22">
      <c r="A863" s="5"/>
      <c r="B863" s="6"/>
      <c r="C863" s="6"/>
      <c r="D863" s="26" t="str">
        <f>CONCATENATE("Jízda č: ",A865)</f>
        <v>Jízda č: 73</v>
      </c>
      <c r="E863" s="48" t="str">
        <f>CONCATENATE(C865," - ",B865)</f>
        <v>K1 žáci B 200m - RC</v>
      </c>
      <c r="F863" s="48"/>
      <c r="G863" s="48"/>
      <c r="H863" s="48"/>
      <c r="I863" s="27"/>
      <c r="J863" s="28" t="s">
        <v>61</v>
      </c>
      <c r="K863" s="33">
        <f>+L865</f>
        <v>0.51458333333333328</v>
      </c>
      <c r="L863" s="7"/>
      <c r="M863" s="8">
        <f>$A865</f>
        <v>73</v>
      </c>
      <c r="N863" s="8" t="str">
        <f>CONCATENATE($C865," - ",$B865)</f>
        <v>K1 žáci B 200m - RC</v>
      </c>
      <c r="O863" s="9">
        <f>$K863</f>
        <v>0.51458333333333328</v>
      </c>
    </row>
    <row r="864" spans="1:22">
      <c r="A864" s="6" t="s">
        <v>62</v>
      </c>
      <c r="B864" s="6" t="s">
        <v>63</v>
      </c>
      <c r="C864" s="6" t="s">
        <v>64</v>
      </c>
      <c r="D864" s="29" t="s">
        <v>65</v>
      </c>
      <c r="E864" s="29" t="s">
        <v>66</v>
      </c>
      <c r="F864" s="30" t="s">
        <v>67</v>
      </c>
      <c r="G864" s="30" t="s">
        <v>68</v>
      </c>
      <c r="H864" s="29" t="s">
        <v>66</v>
      </c>
      <c r="I864" s="30" t="s">
        <v>67</v>
      </c>
      <c r="J864" s="30" t="s">
        <v>68</v>
      </c>
      <c r="K864" s="34" t="s">
        <v>69</v>
      </c>
      <c r="L864" s="10" t="s">
        <v>70</v>
      </c>
      <c r="M864" s="11"/>
      <c r="N864" s="11"/>
      <c r="O864" s="11"/>
    </row>
    <row r="865" spans="1:22">
      <c r="A865" s="4">
        <v>73</v>
      </c>
      <c r="B865" s="4" t="s">
        <v>336</v>
      </c>
      <c r="C865" t="s">
        <v>341</v>
      </c>
      <c r="D865" s="31">
        <v>1</v>
      </c>
      <c r="E865" s="35" t="s">
        <v>275</v>
      </c>
      <c r="F865" s="35">
        <v>2008</v>
      </c>
      <c r="G865" s="35" t="s">
        <v>83</v>
      </c>
      <c r="H865" s="21"/>
      <c r="I865" s="21"/>
      <c r="J865" s="21"/>
      <c r="K865" s="36" t="s">
        <v>1112</v>
      </c>
      <c r="L865" s="12">
        <v>0.51458333333333328</v>
      </c>
      <c r="Q865"/>
      <c r="R865"/>
      <c r="S865"/>
      <c r="T865"/>
      <c r="U865"/>
      <c r="V865"/>
    </row>
    <row r="866" spans="1:22">
      <c r="A866" s="4">
        <v>73</v>
      </c>
      <c r="B866" s="4" t="s">
        <v>336</v>
      </c>
      <c r="C866" t="s">
        <v>341</v>
      </c>
      <c r="D866" s="31">
        <v>2</v>
      </c>
      <c r="E866" s="35" t="s">
        <v>106</v>
      </c>
      <c r="F866" s="35">
        <v>2008</v>
      </c>
      <c r="G866" s="35" t="s">
        <v>34</v>
      </c>
      <c r="H866" s="21"/>
      <c r="I866" s="21"/>
      <c r="J866" s="21"/>
      <c r="K866" s="36" t="s">
        <v>1113</v>
      </c>
      <c r="L866" s="12">
        <v>0.51458333333333328</v>
      </c>
      <c r="Q866"/>
      <c r="R866"/>
      <c r="S866"/>
      <c r="T866"/>
      <c r="U866"/>
      <c r="V866"/>
    </row>
    <row r="867" spans="1:22">
      <c r="A867" s="4">
        <v>73</v>
      </c>
      <c r="B867" s="4" t="s">
        <v>336</v>
      </c>
      <c r="C867" t="s">
        <v>341</v>
      </c>
      <c r="D867" s="31">
        <v>3</v>
      </c>
      <c r="E867" s="35" t="s">
        <v>110</v>
      </c>
      <c r="F867" s="35">
        <v>2008</v>
      </c>
      <c r="G867" s="35" t="s">
        <v>26</v>
      </c>
      <c r="H867" s="21"/>
      <c r="I867" s="21"/>
      <c r="J867" s="21"/>
      <c r="K867" s="36" t="s">
        <v>1086</v>
      </c>
      <c r="L867" s="12">
        <v>0.51458333333333328</v>
      </c>
      <c r="Q867"/>
      <c r="R867"/>
      <c r="S867"/>
      <c r="T867"/>
      <c r="U867"/>
      <c r="V867"/>
    </row>
    <row r="868" spans="1:22">
      <c r="A868" s="4">
        <v>73</v>
      </c>
      <c r="B868" s="4" t="s">
        <v>336</v>
      </c>
      <c r="C868" t="s">
        <v>341</v>
      </c>
      <c r="D868" s="31">
        <v>4</v>
      </c>
      <c r="E868" s="35" t="s">
        <v>396</v>
      </c>
      <c r="F868" s="35">
        <v>2008</v>
      </c>
      <c r="G868" s="35" t="s">
        <v>3</v>
      </c>
      <c r="H868" s="21"/>
      <c r="I868" s="21"/>
      <c r="J868" s="21"/>
      <c r="K868" s="36" t="s">
        <v>1114</v>
      </c>
      <c r="L868" s="12">
        <v>0.51458333333333328</v>
      </c>
      <c r="Q868"/>
      <c r="R868"/>
      <c r="S868"/>
      <c r="T868"/>
      <c r="U868"/>
      <c r="V868"/>
    </row>
    <row r="869" spans="1:22">
      <c r="A869" s="4">
        <v>73</v>
      </c>
      <c r="B869" s="4" t="s">
        <v>336</v>
      </c>
      <c r="C869" t="s">
        <v>341</v>
      </c>
      <c r="D869" s="31">
        <v>5</v>
      </c>
      <c r="E869" s="35" t="s">
        <v>271</v>
      </c>
      <c r="F869" s="35">
        <v>2008</v>
      </c>
      <c r="G869" s="35" t="s">
        <v>4</v>
      </c>
      <c r="H869" s="21"/>
      <c r="I869" s="21"/>
      <c r="J869" s="21"/>
      <c r="K869" s="36" t="s">
        <v>1115</v>
      </c>
      <c r="L869" s="12">
        <v>0.51458333333333328</v>
      </c>
      <c r="Q869"/>
      <c r="R869"/>
      <c r="S869"/>
      <c r="T869"/>
      <c r="U869"/>
      <c r="V869"/>
    </row>
    <row r="870" spans="1:22">
      <c r="A870" s="4">
        <v>73</v>
      </c>
      <c r="B870" s="4" t="s">
        <v>336</v>
      </c>
      <c r="C870" t="s">
        <v>341</v>
      </c>
      <c r="D870" s="31">
        <v>6</v>
      </c>
      <c r="E870" s="35" t="s">
        <v>395</v>
      </c>
      <c r="F870" s="35">
        <v>2008</v>
      </c>
      <c r="G870" s="35" t="s">
        <v>3</v>
      </c>
      <c r="H870" s="21"/>
      <c r="I870" s="21"/>
      <c r="J870" s="21"/>
      <c r="K870" s="36" t="s">
        <v>1102</v>
      </c>
      <c r="L870" s="12">
        <v>0.51458333333333328</v>
      </c>
      <c r="Q870"/>
      <c r="R870"/>
      <c r="S870"/>
      <c r="T870"/>
      <c r="U870"/>
      <c r="V870"/>
    </row>
    <row r="871" spans="1:22">
      <c r="A871" s="4">
        <v>73</v>
      </c>
      <c r="B871" s="4" t="s">
        <v>336</v>
      </c>
      <c r="C871" t="s">
        <v>341</v>
      </c>
      <c r="D871" s="31">
        <v>7</v>
      </c>
      <c r="E871" s="35" t="s">
        <v>185</v>
      </c>
      <c r="F871" s="35">
        <v>2008</v>
      </c>
      <c r="G871" s="35" t="s">
        <v>21</v>
      </c>
      <c r="H871" s="21"/>
      <c r="I871" s="21"/>
      <c r="J871" s="21"/>
      <c r="K871" s="36" t="s">
        <v>1116</v>
      </c>
      <c r="L871" s="12">
        <v>0.51458333333333328</v>
      </c>
      <c r="Q871"/>
      <c r="R871"/>
      <c r="S871"/>
      <c r="T871"/>
      <c r="U871"/>
      <c r="V871"/>
    </row>
    <row r="872" spans="1:22">
      <c r="A872" s="4">
        <v>73</v>
      </c>
      <c r="B872" s="4" t="s">
        <v>336</v>
      </c>
      <c r="C872" t="s">
        <v>341</v>
      </c>
      <c r="D872" s="31">
        <v>8</v>
      </c>
      <c r="E872" s="37" t="s">
        <v>389</v>
      </c>
      <c r="F872" s="35">
        <v>2008</v>
      </c>
      <c r="G872" s="37" t="s">
        <v>122</v>
      </c>
      <c r="H872" s="21"/>
      <c r="I872" s="21"/>
      <c r="J872" s="21"/>
      <c r="K872" s="36" t="s">
        <v>1029</v>
      </c>
      <c r="L872" s="12">
        <v>0.51458333333333328</v>
      </c>
      <c r="Q872"/>
      <c r="R872"/>
      <c r="S872"/>
      <c r="T872"/>
      <c r="U872"/>
      <c r="V872"/>
    </row>
    <row r="873" spans="1:22">
      <c r="C873"/>
      <c r="D873" s="31"/>
      <c r="E873" s="21"/>
      <c r="F873" s="21"/>
      <c r="G873" s="21"/>
      <c r="H873" s="21"/>
      <c r="I873" s="21"/>
      <c r="J873" s="21"/>
      <c r="K873" s="36"/>
      <c r="L873" s="12"/>
      <c r="Q873"/>
      <c r="R873"/>
      <c r="S873"/>
      <c r="T873"/>
      <c r="U873"/>
      <c r="V873"/>
    </row>
    <row r="874" spans="1:22">
      <c r="C874"/>
      <c r="D874" s="31"/>
      <c r="E874" s="21" t="s">
        <v>540</v>
      </c>
      <c r="F874" s="21"/>
      <c r="G874" s="21"/>
      <c r="H874" s="21"/>
      <c r="I874" s="21"/>
      <c r="J874" s="21"/>
      <c r="K874" s="36"/>
      <c r="L874" s="12"/>
      <c r="Q874"/>
      <c r="R874"/>
      <c r="S874"/>
      <c r="T874"/>
      <c r="U874"/>
      <c r="V874"/>
    </row>
    <row r="875" spans="1:22">
      <c r="C875"/>
      <c r="D875" s="31"/>
      <c r="E875" s="23" t="s">
        <v>541</v>
      </c>
      <c r="F875" s="21"/>
      <c r="G875" s="21"/>
      <c r="H875" s="21"/>
      <c r="I875" s="21"/>
      <c r="J875" s="21"/>
      <c r="K875" s="36"/>
      <c r="L875" s="12"/>
      <c r="Q875"/>
      <c r="R875"/>
      <c r="S875"/>
      <c r="T875"/>
      <c r="U875"/>
      <c r="V875"/>
    </row>
    <row r="876" spans="1:22">
      <c r="C876"/>
      <c r="D876" s="31"/>
      <c r="E876" s="21"/>
      <c r="F876" s="21"/>
      <c r="G876" s="21"/>
      <c r="H876" s="21"/>
      <c r="I876" s="21"/>
      <c r="J876" s="21"/>
      <c r="K876" s="36"/>
      <c r="L876" s="12"/>
      <c r="Q876"/>
      <c r="R876"/>
      <c r="S876"/>
      <c r="T876"/>
      <c r="U876"/>
      <c r="V876"/>
    </row>
    <row r="877" spans="1:22">
      <c r="A877" s="5"/>
      <c r="B877" s="6"/>
      <c r="C877" s="6"/>
      <c r="D877" s="26" t="str">
        <f>CONCATENATE("Jízda č: ",A879)</f>
        <v>Jízda č: 74</v>
      </c>
      <c r="E877" s="48" t="str">
        <f>CONCATENATE(C879," - ",B879)</f>
        <v>K1 žáci B 200m - RD</v>
      </c>
      <c r="F877" s="48"/>
      <c r="G877" s="48"/>
      <c r="H877" s="48"/>
      <c r="I877" s="27"/>
      <c r="J877" s="28" t="s">
        <v>61</v>
      </c>
      <c r="K877" s="33">
        <f>+L879</f>
        <v>0.51666666666666672</v>
      </c>
      <c r="L877" s="7"/>
      <c r="M877" s="8">
        <f>$A879</f>
        <v>74</v>
      </c>
      <c r="N877" s="8" t="str">
        <f>CONCATENATE($C879," - ",$B879)</f>
        <v>K1 žáci B 200m - RD</v>
      </c>
      <c r="O877" s="9">
        <f>$K877</f>
        <v>0.51666666666666672</v>
      </c>
    </row>
    <row r="878" spans="1:22">
      <c r="A878" s="6" t="s">
        <v>62</v>
      </c>
      <c r="B878" s="6" t="s">
        <v>63</v>
      </c>
      <c r="C878" s="6" t="s">
        <v>64</v>
      </c>
      <c r="D878" s="29" t="s">
        <v>65</v>
      </c>
      <c r="E878" s="29" t="s">
        <v>66</v>
      </c>
      <c r="F878" s="30" t="s">
        <v>67</v>
      </c>
      <c r="G878" s="30" t="s">
        <v>68</v>
      </c>
      <c r="H878" s="29" t="s">
        <v>66</v>
      </c>
      <c r="I878" s="30" t="s">
        <v>67</v>
      </c>
      <c r="J878" s="30" t="s">
        <v>68</v>
      </c>
      <c r="K878" s="34" t="s">
        <v>69</v>
      </c>
      <c r="L878" s="10" t="s">
        <v>70</v>
      </c>
      <c r="M878" s="11"/>
      <c r="N878" s="11"/>
      <c r="O878" s="11"/>
    </row>
    <row r="879" spans="1:22">
      <c r="A879" s="4">
        <v>74</v>
      </c>
      <c r="B879" s="4" t="s">
        <v>518</v>
      </c>
      <c r="C879" t="s">
        <v>341</v>
      </c>
      <c r="D879" s="31">
        <v>1</v>
      </c>
      <c r="E879" s="35" t="s">
        <v>158</v>
      </c>
      <c r="F879" s="35">
        <v>2008</v>
      </c>
      <c r="G879" s="35" t="s">
        <v>2</v>
      </c>
      <c r="H879" s="21"/>
      <c r="I879" s="21"/>
      <c r="J879" s="21"/>
      <c r="K879" s="36" t="s">
        <v>1117</v>
      </c>
      <c r="L879" s="12">
        <v>0.51666666666666672</v>
      </c>
      <c r="Q879"/>
      <c r="R879"/>
      <c r="S879"/>
      <c r="T879"/>
      <c r="U879"/>
      <c r="V879"/>
    </row>
    <row r="880" spans="1:22">
      <c r="A880" s="4">
        <v>74</v>
      </c>
      <c r="B880" s="4" t="s">
        <v>518</v>
      </c>
      <c r="C880" t="s">
        <v>341</v>
      </c>
      <c r="D880" s="31">
        <v>2</v>
      </c>
      <c r="E880" s="35" t="s">
        <v>277</v>
      </c>
      <c r="F880" s="35">
        <v>2008</v>
      </c>
      <c r="G880" s="35" t="s">
        <v>328</v>
      </c>
      <c r="H880" s="21"/>
      <c r="I880" s="21"/>
      <c r="J880" s="21"/>
      <c r="K880" s="36" t="s">
        <v>1118</v>
      </c>
      <c r="L880" s="12">
        <v>0.51666666666666672</v>
      </c>
      <c r="Q880"/>
      <c r="R880"/>
      <c r="S880"/>
      <c r="T880"/>
      <c r="U880"/>
      <c r="V880"/>
    </row>
    <row r="881" spans="1:22">
      <c r="A881" s="4">
        <v>74</v>
      </c>
      <c r="B881" s="4" t="s">
        <v>518</v>
      </c>
      <c r="C881" t="s">
        <v>341</v>
      </c>
      <c r="D881" s="31">
        <v>3</v>
      </c>
      <c r="E881" s="35" t="s">
        <v>382</v>
      </c>
      <c r="F881" s="35">
        <v>2008</v>
      </c>
      <c r="G881" s="35" t="s">
        <v>8</v>
      </c>
      <c r="H881" s="21"/>
      <c r="I881" s="21"/>
      <c r="J881" s="21"/>
      <c r="K881" s="36" t="s">
        <v>1119</v>
      </c>
      <c r="L881" s="12">
        <v>0.51666666666666672</v>
      </c>
      <c r="Q881"/>
      <c r="R881"/>
      <c r="S881"/>
      <c r="T881"/>
      <c r="U881"/>
      <c r="V881"/>
    </row>
    <row r="882" spans="1:22">
      <c r="A882" s="4">
        <v>74</v>
      </c>
      <c r="B882" s="4" t="s">
        <v>518</v>
      </c>
      <c r="C882" t="s">
        <v>341</v>
      </c>
      <c r="D882" s="31">
        <v>4</v>
      </c>
      <c r="E882" s="35" t="s">
        <v>109</v>
      </c>
      <c r="F882" s="35">
        <v>2008</v>
      </c>
      <c r="G882" s="35" t="s">
        <v>4</v>
      </c>
      <c r="H882" s="21"/>
      <c r="I882" s="21"/>
      <c r="J882" s="21"/>
      <c r="K882" s="36" t="s">
        <v>1120</v>
      </c>
      <c r="L882" s="12">
        <v>0.51666666666666672</v>
      </c>
      <c r="Q882"/>
      <c r="R882"/>
      <c r="S882"/>
      <c r="T882"/>
      <c r="U882"/>
      <c r="V882"/>
    </row>
    <row r="883" spans="1:22">
      <c r="A883" s="4">
        <v>74</v>
      </c>
      <c r="B883" s="4" t="s">
        <v>518</v>
      </c>
      <c r="C883" t="s">
        <v>341</v>
      </c>
      <c r="D883" s="31">
        <v>5</v>
      </c>
      <c r="E883" s="35" t="s">
        <v>393</v>
      </c>
      <c r="F883" s="35">
        <v>2008</v>
      </c>
      <c r="G883" s="35" t="s">
        <v>249</v>
      </c>
      <c r="H883" s="21"/>
      <c r="I883" s="21"/>
      <c r="J883" s="21"/>
      <c r="K883" s="36" t="s">
        <v>1121</v>
      </c>
      <c r="L883" s="12">
        <v>0.51666666666666672</v>
      </c>
      <c r="Q883"/>
      <c r="R883"/>
      <c r="S883"/>
      <c r="T883"/>
      <c r="U883"/>
      <c r="V883"/>
    </row>
    <row r="884" spans="1:22">
      <c r="A884" s="4">
        <v>74</v>
      </c>
      <c r="B884" s="4" t="s">
        <v>518</v>
      </c>
      <c r="C884" t="s">
        <v>341</v>
      </c>
      <c r="D884" s="31">
        <v>6</v>
      </c>
      <c r="E884" s="35" t="s">
        <v>113</v>
      </c>
      <c r="F884" s="35">
        <v>2008</v>
      </c>
      <c r="G884" s="35" t="s">
        <v>11</v>
      </c>
      <c r="H884" s="21"/>
      <c r="I884" s="21"/>
      <c r="J884" s="21"/>
      <c r="K884" s="36" t="s">
        <v>1122</v>
      </c>
      <c r="L884" s="12">
        <v>0.51666666666666672</v>
      </c>
      <c r="Q884"/>
      <c r="R884"/>
      <c r="S884"/>
      <c r="T884"/>
      <c r="U884"/>
      <c r="V884"/>
    </row>
    <row r="885" spans="1:22">
      <c r="A885" s="4">
        <v>74</v>
      </c>
      <c r="B885" s="4" t="s">
        <v>518</v>
      </c>
      <c r="C885" t="s">
        <v>341</v>
      </c>
      <c r="D885" s="31">
        <v>7</v>
      </c>
      <c r="E885" s="35" t="s">
        <v>216</v>
      </c>
      <c r="F885" s="35">
        <v>2008</v>
      </c>
      <c r="G885" s="35" t="s">
        <v>17</v>
      </c>
      <c r="H885" s="21"/>
      <c r="I885" s="21"/>
      <c r="J885" s="21"/>
      <c r="K885" s="36" t="s">
        <v>1123</v>
      </c>
      <c r="L885" s="12">
        <v>0.51666666666666672</v>
      </c>
      <c r="Q885"/>
      <c r="R885"/>
      <c r="S885"/>
      <c r="T885"/>
      <c r="U885"/>
      <c r="V885"/>
    </row>
    <row r="886" spans="1:22">
      <c r="A886" s="4">
        <v>74</v>
      </c>
      <c r="B886" s="4" t="s">
        <v>518</v>
      </c>
      <c r="C886" t="s">
        <v>341</v>
      </c>
      <c r="D886" s="31">
        <v>8</v>
      </c>
      <c r="E886" s="35" t="s">
        <v>385</v>
      </c>
      <c r="F886" s="35">
        <v>2008</v>
      </c>
      <c r="G886" s="35" t="s">
        <v>8</v>
      </c>
      <c r="H886" s="21"/>
      <c r="I886" s="21"/>
      <c r="J886" s="21"/>
      <c r="K886" s="36" t="s">
        <v>1124</v>
      </c>
      <c r="L886" s="12">
        <v>0.51666666666666672</v>
      </c>
      <c r="Q886"/>
      <c r="R886"/>
      <c r="S886"/>
      <c r="T886"/>
      <c r="U886"/>
      <c r="V886"/>
    </row>
    <row r="887" spans="1:22">
      <c r="C887"/>
      <c r="D887" s="31"/>
      <c r="E887" s="21"/>
      <c r="F887" s="21"/>
      <c r="G887" s="21"/>
      <c r="H887" s="21"/>
      <c r="I887" s="21"/>
      <c r="J887" s="21"/>
      <c r="K887" s="36"/>
      <c r="L887" s="12"/>
      <c r="Q887"/>
      <c r="R887"/>
      <c r="S887"/>
      <c r="T887"/>
      <c r="U887"/>
      <c r="V887"/>
    </row>
    <row r="888" spans="1:22">
      <c r="C888"/>
      <c r="D888" s="31"/>
      <c r="E888" s="21" t="s">
        <v>540</v>
      </c>
      <c r="F888" s="21"/>
      <c r="G888" s="21"/>
      <c r="H888" s="21"/>
      <c r="I888" s="21"/>
      <c r="J888" s="21"/>
      <c r="K888" s="36"/>
      <c r="L888" s="12"/>
      <c r="Q888"/>
      <c r="R888"/>
      <c r="S888"/>
      <c r="T888"/>
      <c r="U888"/>
      <c r="V888"/>
    </row>
    <row r="889" spans="1:22">
      <c r="C889"/>
      <c r="D889" s="31"/>
      <c r="E889" s="23" t="s">
        <v>541</v>
      </c>
      <c r="F889" s="21"/>
      <c r="G889" s="21"/>
      <c r="H889" s="21"/>
      <c r="I889" s="21"/>
      <c r="J889" s="21"/>
      <c r="K889" s="36"/>
      <c r="L889" s="12"/>
      <c r="Q889"/>
      <c r="R889"/>
      <c r="S889"/>
      <c r="T889"/>
      <c r="U889"/>
      <c r="V889"/>
    </row>
    <row r="890" spans="1:22">
      <c r="C890"/>
      <c r="D890" s="31"/>
      <c r="E890" s="21"/>
      <c r="F890" s="21"/>
      <c r="G890" s="21"/>
      <c r="H890" s="21"/>
      <c r="I890" s="21"/>
      <c r="J890" s="21"/>
      <c r="K890" s="36"/>
      <c r="L890" s="12"/>
      <c r="Q890"/>
      <c r="R890"/>
      <c r="S890"/>
      <c r="T890"/>
      <c r="U890"/>
      <c r="V890"/>
    </row>
    <row r="891" spans="1:22">
      <c r="A891" s="5"/>
      <c r="B891" s="6"/>
      <c r="C891" s="6"/>
      <c r="D891" s="26" t="str">
        <f>CONCATENATE("Jízda č: ",A893)</f>
        <v>Jízda č: 75</v>
      </c>
      <c r="E891" s="48" t="str">
        <f>CONCATENATE(C893," - ",B893)</f>
        <v>K1 dorostenky 200m - RA</v>
      </c>
      <c r="F891" s="48"/>
      <c r="G891" s="48"/>
      <c r="H891" s="48"/>
      <c r="I891" s="27"/>
      <c r="J891" s="28" t="s">
        <v>61</v>
      </c>
      <c r="K891" s="33">
        <f>+L893</f>
        <v>0.51874999999999993</v>
      </c>
      <c r="L891" s="7"/>
      <c r="M891" s="8">
        <f>$A893</f>
        <v>75</v>
      </c>
      <c r="N891" s="8" t="str">
        <f>CONCATENATE($C893," - ",$B893)</f>
        <v>K1 dorostenky 200m - RA</v>
      </c>
      <c r="O891" s="9">
        <f>$K891</f>
        <v>0.51874999999999993</v>
      </c>
    </row>
    <row r="892" spans="1:22">
      <c r="A892" s="6" t="s">
        <v>62</v>
      </c>
      <c r="B892" s="6" t="s">
        <v>63</v>
      </c>
      <c r="C892" s="6" t="s">
        <v>64</v>
      </c>
      <c r="D892" s="29" t="s">
        <v>65</v>
      </c>
      <c r="E892" s="29" t="s">
        <v>66</v>
      </c>
      <c r="F892" s="30" t="s">
        <v>67</v>
      </c>
      <c r="G892" s="30" t="s">
        <v>68</v>
      </c>
      <c r="H892" s="29" t="s">
        <v>66</v>
      </c>
      <c r="I892" s="30" t="s">
        <v>67</v>
      </c>
      <c r="J892" s="30" t="s">
        <v>68</v>
      </c>
      <c r="K892" s="34" t="s">
        <v>69</v>
      </c>
      <c r="L892" s="10" t="s">
        <v>70</v>
      </c>
      <c r="M892" s="11"/>
      <c r="N892" s="11"/>
      <c r="O892" s="11"/>
    </row>
    <row r="893" spans="1:22">
      <c r="A893" s="4">
        <v>75</v>
      </c>
      <c r="B893" s="4" t="s">
        <v>329</v>
      </c>
      <c r="C893" t="s">
        <v>40</v>
      </c>
      <c r="D893" s="31">
        <v>1</v>
      </c>
      <c r="E893" s="38" t="s">
        <v>19</v>
      </c>
      <c r="F893" s="38">
        <v>2005</v>
      </c>
      <c r="G893" s="38" t="s">
        <v>14</v>
      </c>
      <c r="H893" s="21"/>
      <c r="I893" s="21"/>
      <c r="J893" s="21"/>
      <c r="K893" s="36" t="s">
        <v>1125</v>
      </c>
      <c r="L893" s="12">
        <v>0.51874999999999993</v>
      </c>
      <c r="Q893"/>
      <c r="R893"/>
      <c r="S893"/>
      <c r="T893"/>
      <c r="U893"/>
      <c r="V893"/>
    </row>
    <row r="894" spans="1:22">
      <c r="A894" s="4">
        <v>75</v>
      </c>
      <c r="B894" s="4" t="s">
        <v>329</v>
      </c>
      <c r="C894" t="s">
        <v>40</v>
      </c>
      <c r="D894" s="31">
        <v>2</v>
      </c>
      <c r="E894" s="38" t="s">
        <v>203</v>
      </c>
      <c r="F894" s="38">
        <v>2006</v>
      </c>
      <c r="G894" s="38" t="s">
        <v>83</v>
      </c>
      <c r="H894" s="21"/>
      <c r="I894" s="21"/>
      <c r="J894" s="21"/>
      <c r="K894" s="36" t="s">
        <v>1067</v>
      </c>
      <c r="L894" s="12">
        <v>0.51874999999999993</v>
      </c>
      <c r="Q894"/>
      <c r="R894"/>
      <c r="S894"/>
      <c r="T894"/>
      <c r="U894"/>
      <c r="V894"/>
    </row>
    <row r="895" spans="1:22">
      <c r="A895" s="4">
        <v>75</v>
      </c>
      <c r="B895" s="4" t="s">
        <v>329</v>
      </c>
      <c r="C895" t="s">
        <v>40</v>
      </c>
      <c r="D895" s="31">
        <v>3</v>
      </c>
      <c r="E895" s="38" t="s">
        <v>141</v>
      </c>
      <c r="F895" s="38">
        <v>2006</v>
      </c>
      <c r="G895" s="38" t="s">
        <v>3</v>
      </c>
      <c r="H895" s="21"/>
      <c r="I895" s="21"/>
      <c r="J895" s="21"/>
      <c r="K895" s="36" t="s">
        <v>1053</v>
      </c>
      <c r="L895" s="12">
        <v>0.51874999999999993</v>
      </c>
      <c r="Q895"/>
      <c r="R895"/>
      <c r="S895"/>
      <c r="T895"/>
      <c r="U895"/>
      <c r="V895"/>
    </row>
    <row r="896" spans="1:22">
      <c r="A896" s="4">
        <v>75</v>
      </c>
      <c r="B896" s="4" t="s">
        <v>329</v>
      </c>
      <c r="C896" t="s">
        <v>40</v>
      </c>
      <c r="D896" s="31">
        <v>4</v>
      </c>
      <c r="E896" s="38" t="s">
        <v>20</v>
      </c>
      <c r="F896" s="38">
        <v>2005</v>
      </c>
      <c r="G896" s="38" t="s">
        <v>7</v>
      </c>
      <c r="H896" s="21"/>
      <c r="I896" s="21"/>
      <c r="J896" s="21"/>
      <c r="K896" s="36" t="s">
        <v>1054</v>
      </c>
      <c r="L896" s="12">
        <v>0.51874999999999993</v>
      </c>
      <c r="Q896"/>
      <c r="R896"/>
      <c r="S896"/>
      <c r="T896"/>
      <c r="U896"/>
      <c r="V896"/>
    </row>
    <row r="897" spans="1:22">
      <c r="A897" s="4">
        <v>75</v>
      </c>
      <c r="B897" s="4" t="s">
        <v>329</v>
      </c>
      <c r="C897" t="s">
        <v>40</v>
      </c>
      <c r="D897" s="31">
        <v>5</v>
      </c>
      <c r="E897" s="38" t="s">
        <v>269</v>
      </c>
      <c r="F897" s="38">
        <v>2006</v>
      </c>
      <c r="G897" s="38" t="s">
        <v>5</v>
      </c>
      <c r="H897" s="21"/>
      <c r="I897" s="21"/>
      <c r="J897" s="21"/>
      <c r="K897" s="36" t="s">
        <v>1068</v>
      </c>
      <c r="L897" s="12">
        <v>0.51874999999999993</v>
      </c>
      <c r="Q897"/>
      <c r="R897"/>
      <c r="S897"/>
      <c r="T897"/>
      <c r="U897"/>
      <c r="V897"/>
    </row>
    <row r="898" spans="1:22">
      <c r="A898" s="4">
        <v>75</v>
      </c>
      <c r="B898" s="4" t="s">
        <v>329</v>
      </c>
      <c r="C898" t="s">
        <v>40</v>
      </c>
      <c r="D898" s="31">
        <v>6</v>
      </c>
      <c r="E898" s="38" t="s">
        <v>140</v>
      </c>
      <c r="F898" s="38">
        <v>2006</v>
      </c>
      <c r="G898" s="38" t="s">
        <v>83</v>
      </c>
      <c r="H898" s="21"/>
      <c r="I898" s="21"/>
      <c r="J898" s="21"/>
      <c r="K898" s="36" t="s">
        <v>1055</v>
      </c>
      <c r="L898" s="12">
        <v>0.51874999999999993</v>
      </c>
      <c r="Q898"/>
      <c r="R898"/>
      <c r="S898"/>
      <c r="T898"/>
      <c r="U898"/>
      <c r="V898"/>
    </row>
    <row r="899" spans="1:22">
      <c r="A899" s="4">
        <v>75</v>
      </c>
      <c r="B899" s="4" t="s">
        <v>329</v>
      </c>
      <c r="C899" t="s">
        <v>40</v>
      </c>
      <c r="D899" s="31">
        <v>7</v>
      </c>
      <c r="E899" s="38" t="s">
        <v>268</v>
      </c>
      <c r="F899" s="38">
        <v>2006</v>
      </c>
      <c r="G899" s="38" t="s">
        <v>30</v>
      </c>
      <c r="H899" s="21"/>
      <c r="I899" s="21"/>
      <c r="J899" s="21"/>
      <c r="K899" s="36" t="s">
        <v>1028</v>
      </c>
      <c r="L899" s="12">
        <v>0.51874999999999993</v>
      </c>
      <c r="Q899"/>
      <c r="R899"/>
      <c r="S899"/>
      <c r="T899"/>
      <c r="U899"/>
      <c r="V899"/>
    </row>
    <row r="900" spans="1:22">
      <c r="A900" s="4">
        <v>75</v>
      </c>
      <c r="B900" s="4" t="s">
        <v>329</v>
      </c>
      <c r="C900" t="s">
        <v>40</v>
      </c>
      <c r="D900" s="31">
        <v>8</v>
      </c>
      <c r="E900" s="38" t="s">
        <v>204</v>
      </c>
      <c r="F900" s="38">
        <v>2006</v>
      </c>
      <c r="G900" s="38" t="s">
        <v>121</v>
      </c>
      <c r="H900" s="21"/>
      <c r="I900" s="21"/>
      <c r="J900" s="21"/>
      <c r="K900" s="36" t="s">
        <v>1126</v>
      </c>
      <c r="L900" s="12">
        <v>0.51874999999999993</v>
      </c>
      <c r="Q900"/>
      <c r="R900"/>
      <c r="S900"/>
      <c r="T900"/>
      <c r="U900"/>
      <c r="V900"/>
    </row>
    <row r="901" spans="1:22">
      <c r="A901" s="4">
        <v>75</v>
      </c>
      <c r="B901" s="4" t="s">
        <v>329</v>
      </c>
      <c r="C901" t="s">
        <v>40</v>
      </c>
      <c r="D901" s="31"/>
      <c r="E901" s="38" t="s">
        <v>258</v>
      </c>
      <c r="F901" s="38">
        <v>2005</v>
      </c>
      <c r="G901" s="38" t="s">
        <v>11</v>
      </c>
      <c r="H901" s="21"/>
      <c r="I901" s="21"/>
      <c r="J901" s="21"/>
      <c r="K901" s="36" t="s">
        <v>609</v>
      </c>
      <c r="L901" s="12">
        <v>0.51874999999999993</v>
      </c>
      <c r="Q901"/>
      <c r="R901"/>
      <c r="S901"/>
      <c r="T901"/>
      <c r="U901"/>
      <c r="V901"/>
    </row>
    <row r="902" spans="1:22">
      <c r="C902"/>
      <c r="D902" s="31"/>
      <c r="E902" s="38"/>
      <c r="F902" s="38"/>
      <c r="G902" s="38"/>
      <c r="H902" s="21"/>
      <c r="I902" s="21"/>
      <c r="J902" s="21"/>
      <c r="K902" s="36"/>
      <c r="L902" s="12"/>
      <c r="Q902"/>
      <c r="R902"/>
      <c r="S902"/>
      <c r="T902"/>
      <c r="U902"/>
      <c r="V902"/>
    </row>
    <row r="903" spans="1:22">
      <c r="C903"/>
      <c r="D903" s="31"/>
      <c r="E903" s="21" t="str">
        <f>+A1</f>
        <v>Postup do F 1-4</v>
      </c>
      <c r="F903" s="21"/>
      <c r="G903" s="21"/>
      <c r="H903" s="21"/>
      <c r="I903" s="21"/>
      <c r="J903" s="21"/>
      <c r="K903" s="36"/>
      <c r="L903" s="12"/>
      <c r="Q903"/>
      <c r="R903"/>
      <c r="S903"/>
      <c r="T903"/>
      <c r="U903"/>
      <c r="V903"/>
    </row>
    <row r="904" spans="1:22">
      <c r="C904"/>
      <c r="D904" s="31"/>
      <c r="E904" s="21"/>
      <c r="F904" s="21"/>
      <c r="G904" s="21"/>
      <c r="H904" s="21"/>
      <c r="I904" s="21"/>
      <c r="J904" s="21"/>
      <c r="K904" s="36"/>
      <c r="L904" s="12"/>
      <c r="Q904"/>
      <c r="R904"/>
      <c r="S904"/>
      <c r="T904"/>
      <c r="U904"/>
      <c r="V904"/>
    </row>
    <row r="905" spans="1:22">
      <c r="A905" s="5"/>
      <c r="B905" s="6"/>
      <c r="C905" s="6"/>
      <c r="D905" s="26" t="str">
        <f>CONCATENATE("Jízda č: ",A907)</f>
        <v>Jízda č: 76</v>
      </c>
      <c r="E905" s="48" t="str">
        <f>CONCATENATE(C907," - ",B907)</f>
        <v>K1 dorostenky 200m - RB</v>
      </c>
      <c r="F905" s="48"/>
      <c r="G905" s="48"/>
      <c r="H905" s="48"/>
      <c r="I905" s="27"/>
      <c r="J905" s="28" t="s">
        <v>61</v>
      </c>
      <c r="K905" s="33">
        <f>+L907</f>
        <v>0.52083333333333337</v>
      </c>
      <c r="L905" s="7"/>
      <c r="M905" s="8">
        <f>$A907</f>
        <v>76</v>
      </c>
      <c r="N905" s="8" t="str">
        <f>CONCATENATE($C907," - ",$B907)</f>
        <v>K1 dorostenky 200m - RB</v>
      </c>
      <c r="O905" s="9">
        <f>$K905</f>
        <v>0.52083333333333337</v>
      </c>
    </row>
    <row r="906" spans="1:22">
      <c r="A906" s="6" t="s">
        <v>62</v>
      </c>
      <c r="B906" s="6" t="s">
        <v>63</v>
      </c>
      <c r="C906" s="6" t="s">
        <v>64</v>
      </c>
      <c r="D906" s="29" t="s">
        <v>65</v>
      </c>
      <c r="E906" s="29" t="s">
        <v>66</v>
      </c>
      <c r="F906" s="30" t="s">
        <v>67</v>
      </c>
      <c r="G906" s="30" t="s">
        <v>68</v>
      </c>
      <c r="H906" s="29" t="s">
        <v>66</v>
      </c>
      <c r="I906" s="30" t="s">
        <v>67</v>
      </c>
      <c r="J906" s="30" t="s">
        <v>68</v>
      </c>
      <c r="K906" s="34" t="s">
        <v>69</v>
      </c>
      <c r="L906" s="10" t="s">
        <v>70</v>
      </c>
      <c r="M906" s="11"/>
      <c r="N906" s="11"/>
      <c r="O906" s="11"/>
    </row>
    <row r="907" spans="1:22">
      <c r="A907" s="4">
        <v>76</v>
      </c>
      <c r="B907" s="4" t="s">
        <v>330</v>
      </c>
      <c r="C907" t="s">
        <v>40</v>
      </c>
      <c r="D907" s="31">
        <v>1</v>
      </c>
      <c r="E907" s="38" t="s">
        <v>259</v>
      </c>
      <c r="F907" s="38">
        <v>2005</v>
      </c>
      <c r="G907" s="38" t="s">
        <v>7</v>
      </c>
      <c r="H907" s="21"/>
      <c r="I907" s="21"/>
      <c r="J907" s="21"/>
      <c r="K907" s="36" t="s">
        <v>1127</v>
      </c>
      <c r="L907" s="12">
        <v>0.52083333333333337</v>
      </c>
      <c r="Q907"/>
      <c r="R907"/>
      <c r="S907"/>
      <c r="T907"/>
      <c r="U907"/>
      <c r="V907"/>
    </row>
    <row r="908" spans="1:22">
      <c r="A908" s="4">
        <v>76</v>
      </c>
      <c r="B908" s="4" t="s">
        <v>330</v>
      </c>
      <c r="C908" t="s">
        <v>40</v>
      </c>
      <c r="D908" s="31">
        <v>2</v>
      </c>
      <c r="E908" s="38" t="s">
        <v>139</v>
      </c>
      <c r="F908" s="38">
        <v>2006</v>
      </c>
      <c r="G908" s="38" t="s">
        <v>83</v>
      </c>
      <c r="H908" s="21"/>
      <c r="I908" s="21"/>
      <c r="J908" s="21"/>
      <c r="K908" s="36" t="s">
        <v>1026</v>
      </c>
      <c r="L908" s="12">
        <v>0.52083333333333337</v>
      </c>
      <c r="Q908"/>
      <c r="R908"/>
      <c r="S908"/>
      <c r="T908"/>
      <c r="U908"/>
      <c r="V908"/>
    </row>
    <row r="909" spans="1:22">
      <c r="A909" s="4">
        <v>76</v>
      </c>
      <c r="B909" s="4" t="s">
        <v>330</v>
      </c>
      <c r="C909" t="s">
        <v>40</v>
      </c>
      <c r="D909" s="31">
        <v>3</v>
      </c>
      <c r="E909" s="38" t="s">
        <v>138</v>
      </c>
      <c r="F909" s="38">
        <v>2006</v>
      </c>
      <c r="G909" s="38" t="s">
        <v>83</v>
      </c>
      <c r="H909" s="21"/>
      <c r="I909" s="21"/>
      <c r="J909" s="21"/>
      <c r="K909" s="36" t="s">
        <v>1031</v>
      </c>
      <c r="L909" s="12">
        <v>0.52083333333333337</v>
      </c>
      <c r="Q909"/>
      <c r="R909"/>
      <c r="S909"/>
      <c r="T909"/>
      <c r="U909"/>
      <c r="V909"/>
    </row>
    <row r="910" spans="1:22">
      <c r="A910" s="4">
        <v>76</v>
      </c>
      <c r="B910" s="4" t="s">
        <v>330</v>
      </c>
      <c r="C910" t="s">
        <v>40</v>
      </c>
      <c r="D910" s="31">
        <v>4</v>
      </c>
      <c r="E910" s="38" t="s">
        <v>378</v>
      </c>
      <c r="F910" s="38">
        <v>2006</v>
      </c>
      <c r="G910" s="38" t="s">
        <v>249</v>
      </c>
      <c r="H910" s="21"/>
      <c r="I910" s="21"/>
      <c r="J910" s="21"/>
      <c r="K910" s="36" t="s">
        <v>1128</v>
      </c>
      <c r="L910" s="12">
        <v>0.52083333333333337</v>
      </c>
      <c r="Q910"/>
      <c r="R910"/>
      <c r="S910"/>
      <c r="T910"/>
      <c r="U910"/>
      <c r="V910"/>
    </row>
    <row r="911" spans="1:22">
      <c r="A911" s="4">
        <v>76</v>
      </c>
      <c r="B911" s="4" t="s">
        <v>330</v>
      </c>
      <c r="C911" t="s">
        <v>40</v>
      </c>
      <c r="D911" s="31">
        <v>5</v>
      </c>
      <c r="E911" s="38" t="s">
        <v>137</v>
      </c>
      <c r="F911" s="38">
        <v>2006</v>
      </c>
      <c r="G911" s="38" t="s">
        <v>129</v>
      </c>
      <c r="H911" s="21"/>
      <c r="I911" s="21"/>
      <c r="J911" s="21"/>
      <c r="K911" s="36" t="s">
        <v>1129</v>
      </c>
      <c r="L911" s="12">
        <v>0.52083333333333337</v>
      </c>
      <c r="Q911"/>
      <c r="R911"/>
      <c r="S911"/>
      <c r="T911"/>
      <c r="U911"/>
      <c r="V911"/>
    </row>
    <row r="912" spans="1:22">
      <c r="A912" s="4">
        <v>76</v>
      </c>
      <c r="B912" s="4" t="s">
        <v>330</v>
      </c>
      <c r="C912" t="s">
        <v>40</v>
      </c>
      <c r="D912" s="31">
        <v>6</v>
      </c>
      <c r="E912" s="38" t="s">
        <v>133</v>
      </c>
      <c r="F912" s="38">
        <v>2005</v>
      </c>
      <c r="G912" s="38" t="s">
        <v>22</v>
      </c>
      <c r="H912" s="21"/>
      <c r="I912" s="21"/>
      <c r="J912" s="21"/>
      <c r="K912" s="36" t="s">
        <v>1130</v>
      </c>
      <c r="L912" s="12">
        <v>0.52083333333333337</v>
      </c>
      <c r="Q912"/>
      <c r="R912"/>
      <c r="S912"/>
      <c r="T912"/>
      <c r="U912"/>
      <c r="V912"/>
    </row>
    <row r="913" spans="1:22">
      <c r="A913" s="4">
        <v>76</v>
      </c>
      <c r="B913" s="4" t="s">
        <v>330</v>
      </c>
      <c r="C913" t="s">
        <v>40</v>
      </c>
      <c r="D913" s="31">
        <v>7</v>
      </c>
      <c r="E913" s="38" t="s">
        <v>105</v>
      </c>
      <c r="F913" s="38">
        <v>2006</v>
      </c>
      <c r="G913" s="38" t="s">
        <v>2</v>
      </c>
      <c r="H913" s="21"/>
      <c r="I913" s="21"/>
      <c r="J913" s="21"/>
      <c r="K913" s="36" t="s">
        <v>1131</v>
      </c>
      <c r="L913" s="12">
        <v>0.52083333333333337</v>
      </c>
      <c r="Q913"/>
      <c r="R913"/>
      <c r="S913"/>
      <c r="T913"/>
      <c r="U913"/>
      <c r="V913"/>
    </row>
    <row r="914" spans="1:22">
      <c r="A914" s="4">
        <v>76</v>
      </c>
      <c r="B914" s="4" t="s">
        <v>330</v>
      </c>
      <c r="C914" t="s">
        <v>40</v>
      </c>
      <c r="D914" s="31"/>
      <c r="E914" s="38"/>
      <c r="F914" s="38"/>
      <c r="G914" s="38"/>
      <c r="H914" s="21"/>
      <c r="I914" s="21"/>
      <c r="J914" s="21"/>
      <c r="K914" s="36"/>
      <c r="L914" s="12">
        <v>0.52083333333333337</v>
      </c>
      <c r="Q914"/>
      <c r="R914"/>
      <c r="S914"/>
      <c r="T914"/>
      <c r="U914"/>
      <c r="V914"/>
    </row>
    <row r="915" spans="1:22">
      <c r="C915"/>
      <c r="D915" s="31"/>
      <c r="E915" s="38"/>
      <c r="F915" s="38"/>
      <c r="G915" s="38"/>
      <c r="H915" s="21"/>
      <c r="I915" s="21"/>
      <c r="J915" s="21"/>
      <c r="K915" s="36"/>
      <c r="L915" s="12"/>
      <c r="Q915"/>
      <c r="R915"/>
      <c r="S915"/>
      <c r="T915"/>
      <c r="U915"/>
      <c r="V915"/>
    </row>
    <row r="916" spans="1:22">
      <c r="C916"/>
      <c r="D916" s="31"/>
      <c r="E916" s="21" t="str">
        <f>+A1</f>
        <v>Postup do F 1-4</v>
      </c>
      <c r="F916" s="21"/>
      <c r="G916" s="21"/>
      <c r="H916" s="21"/>
      <c r="I916" s="21"/>
      <c r="J916" s="21"/>
      <c r="K916" s="36"/>
      <c r="L916" s="12"/>
      <c r="Q916"/>
      <c r="R916"/>
      <c r="S916"/>
      <c r="T916"/>
      <c r="U916"/>
      <c r="V916"/>
    </row>
    <row r="917" spans="1:22">
      <c r="C917"/>
      <c r="D917" s="31"/>
      <c r="E917" s="21"/>
      <c r="F917" s="21"/>
      <c r="G917" s="21"/>
      <c r="H917" s="21"/>
      <c r="I917" s="21"/>
      <c r="J917" s="21"/>
      <c r="K917" s="36"/>
      <c r="L917" s="12"/>
      <c r="Q917"/>
      <c r="R917"/>
      <c r="S917"/>
      <c r="T917"/>
      <c r="U917"/>
      <c r="V917"/>
    </row>
    <row r="918" spans="1:22">
      <c r="A918" s="5"/>
      <c r="B918" s="6"/>
      <c r="C918" s="6"/>
      <c r="D918" s="26" t="str">
        <f>CONCATENATE("Jízda č: ",A920)</f>
        <v>Jízda č: 77</v>
      </c>
      <c r="E918" s="48" t="str">
        <f>CONCATENATE(C920," - ",B920)</f>
        <v>K1 dorostenci 200m - RA</v>
      </c>
      <c r="F918" s="48"/>
      <c r="G918" s="48"/>
      <c r="H918" s="48"/>
      <c r="I918" s="27"/>
      <c r="J918" s="28" t="s">
        <v>61</v>
      </c>
      <c r="K918" s="33">
        <f>+L920</f>
        <v>0.5229166666666667</v>
      </c>
      <c r="L918" s="7"/>
      <c r="M918" s="8">
        <f>$A920</f>
        <v>77</v>
      </c>
      <c r="N918" s="8" t="str">
        <f>CONCATENATE($C920," - ",$B920)</f>
        <v>K1 dorostenci 200m - RA</v>
      </c>
      <c r="O918" s="9">
        <f>$K918</f>
        <v>0.5229166666666667</v>
      </c>
    </row>
    <row r="919" spans="1:22">
      <c r="A919" s="6" t="s">
        <v>62</v>
      </c>
      <c r="B919" s="6" t="s">
        <v>63</v>
      </c>
      <c r="C919" s="6" t="s">
        <v>64</v>
      </c>
      <c r="D919" s="29" t="s">
        <v>65</v>
      </c>
      <c r="E919" s="29" t="s">
        <v>66</v>
      </c>
      <c r="F919" s="30" t="s">
        <v>67</v>
      </c>
      <c r="G919" s="30" t="s">
        <v>68</v>
      </c>
      <c r="H919" s="29" t="s">
        <v>66</v>
      </c>
      <c r="I919" s="30" t="s">
        <v>67</v>
      </c>
      <c r="J919" s="30" t="s">
        <v>68</v>
      </c>
      <c r="K919" s="34" t="s">
        <v>69</v>
      </c>
      <c r="L919" s="10" t="s">
        <v>70</v>
      </c>
      <c r="M919" s="11"/>
      <c r="N919" s="11"/>
      <c r="O919" s="11"/>
    </row>
    <row r="920" spans="1:22">
      <c r="A920" s="4">
        <v>77</v>
      </c>
      <c r="B920" s="4" t="s">
        <v>329</v>
      </c>
      <c r="C920" t="s">
        <v>90</v>
      </c>
      <c r="D920" s="31">
        <v>1</v>
      </c>
      <c r="E920" s="38" t="s">
        <v>31</v>
      </c>
      <c r="F920" s="38">
        <v>2006</v>
      </c>
      <c r="G920" s="38" t="s">
        <v>7</v>
      </c>
      <c r="H920" s="21"/>
      <c r="I920" s="21"/>
      <c r="J920" s="21"/>
      <c r="K920" s="36" t="s">
        <v>1132</v>
      </c>
      <c r="L920" s="12">
        <v>0.5229166666666667</v>
      </c>
      <c r="Q920"/>
      <c r="R920"/>
      <c r="S920"/>
      <c r="T920"/>
      <c r="U920"/>
      <c r="V920"/>
    </row>
    <row r="921" spans="1:22">
      <c r="A921" s="4">
        <v>77</v>
      </c>
      <c r="B921" s="4" t="s">
        <v>329</v>
      </c>
      <c r="C921" t="s">
        <v>90</v>
      </c>
      <c r="D921" s="31">
        <v>2</v>
      </c>
      <c r="E921" s="38" t="s">
        <v>27</v>
      </c>
      <c r="F921" s="38">
        <v>2006</v>
      </c>
      <c r="G921" s="38" t="s">
        <v>11</v>
      </c>
      <c r="H921" s="21"/>
      <c r="I921" s="21"/>
      <c r="J921" s="21"/>
      <c r="K921" s="36" t="s">
        <v>1070</v>
      </c>
      <c r="L921" s="12">
        <v>0.5229166666666667</v>
      </c>
      <c r="Q921"/>
      <c r="R921"/>
      <c r="S921"/>
      <c r="T921"/>
      <c r="U921"/>
      <c r="V921"/>
    </row>
    <row r="922" spans="1:22">
      <c r="A922" s="4">
        <v>77</v>
      </c>
      <c r="B922" s="4" t="s">
        <v>329</v>
      </c>
      <c r="C922" t="s">
        <v>90</v>
      </c>
      <c r="D922" s="31">
        <v>3</v>
      </c>
      <c r="E922" s="38" t="s">
        <v>369</v>
      </c>
      <c r="F922" s="38">
        <v>2005</v>
      </c>
      <c r="G922" s="38" t="s">
        <v>8</v>
      </c>
      <c r="H922" s="21"/>
      <c r="I922" s="21"/>
      <c r="J922" s="21"/>
      <c r="K922" s="36" t="s">
        <v>1040</v>
      </c>
      <c r="L922" s="12">
        <v>0.5229166666666667</v>
      </c>
      <c r="Q922"/>
      <c r="R922"/>
      <c r="S922"/>
      <c r="T922"/>
      <c r="U922"/>
      <c r="V922"/>
    </row>
    <row r="923" spans="1:22">
      <c r="A923" s="4">
        <v>77</v>
      </c>
      <c r="B923" s="4" t="s">
        <v>329</v>
      </c>
      <c r="C923" t="s">
        <v>90</v>
      </c>
      <c r="D923" s="31">
        <v>4</v>
      </c>
      <c r="E923" s="38" t="s">
        <v>374</v>
      </c>
      <c r="F923" s="38">
        <v>2005</v>
      </c>
      <c r="G923" s="38" t="s">
        <v>11</v>
      </c>
      <c r="H923" s="21"/>
      <c r="I923" s="21"/>
      <c r="J923" s="21"/>
      <c r="K923" s="36" t="s">
        <v>1133</v>
      </c>
      <c r="L923" s="12">
        <v>0.5229166666666667</v>
      </c>
      <c r="Q923"/>
      <c r="R923"/>
      <c r="S923"/>
      <c r="T923"/>
      <c r="U923"/>
      <c r="V923"/>
    </row>
    <row r="924" spans="1:22">
      <c r="A924" s="4">
        <v>77</v>
      </c>
      <c r="B924" s="4" t="s">
        <v>329</v>
      </c>
      <c r="C924" t="s">
        <v>90</v>
      </c>
      <c r="D924" s="31">
        <v>5</v>
      </c>
      <c r="E924" s="38" t="s">
        <v>15</v>
      </c>
      <c r="F924" s="38">
        <v>2005</v>
      </c>
      <c r="G924" s="38" t="s">
        <v>14</v>
      </c>
      <c r="H924" s="21"/>
      <c r="I924" s="21"/>
      <c r="J924" s="21"/>
      <c r="K924" s="36" t="s">
        <v>1134</v>
      </c>
      <c r="L924" s="12">
        <v>0.5229166666666667</v>
      </c>
      <c r="Q924"/>
      <c r="R924"/>
      <c r="S924"/>
      <c r="T924"/>
      <c r="U924"/>
      <c r="V924"/>
    </row>
    <row r="925" spans="1:22">
      <c r="A925" s="4">
        <v>77</v>
      </c>
      <c r="B925" s="4" t="s">
        <v>329</v>
      </c>
      <c r="C925" t="s">
        <v>90</v>
      </c>
      <c r="D925" s="31">
        <v>6</v>
      </c>
      <c r="E925" s="38" t="s">
        <v>200</v>
      </c>
      <c r="F925" s="38">
        <v>2006</v>
      </c>
      <c r="G925" s="38" t="s">
        <v>83</v>
      </c>
      <c r="H925" s="21"/>
      <c r="I925" s="21"/>
      <c r="J925" s="21"/>
      <c r="K925" s="36" t="s">
        <v>1135</v>
      </c>
      <c r="L925" s="12">
        <v>0.5229166666666667</v>
      </c>
      <c r="Q925"/>
      <c r="R925"/>
      <c r="S925"/>
      <c r="T925"/>
      <c r="U925"/>
      <c r="V925"/>
    </row>
    <row r="926" spans="1:22">
      <c r="A926" s="4">
        <v>77</v>
      </c>
      <c r="B926" s="4" t="s">
        <v>329</v>
      </c>
      <c r="C926" t="s">
        <v>90</v>
      </c>
      <c r="D926" s="31">
        <v>7</v>
      </c>
      <c r="E926" s="38" t="s">
        <v>373</v>
      </c>
      <c r="F926" s="38">
        <v>2005</v>
      </c>
      <c r="G926" s="38" t="s">
        <v>8</v>
      </c>
      <c r="H926" s="21"/>
      <c r="I926" s="21"/>
      <c r="J926" s="21"/>
      <c r="K926" s="36" t="s">
        <v>1089</v>
      </c>
      <c r="L926" s="12">
        <v>0.5229166666666667</v>
      </c>
      <c r="Q926"/>
      <c r="R926"/>
      <c r="S926"/>
      <c r="T926"/>
      <c r="U926"/>
      <c r="V926"/>
    </row>
    <row r="927" spans="1:22">
      <c r="A927" s="4">
        <v>77</v>
      </c>
      <c r="B927" s="4" t="s">
        <v>329</v>
      </c>
      <c r="C927" t="s">
        <v>90</v>
      </c>
      <c r="D927" s="31">
        <v>8</v>
      </c>
      <c r="E927" s="38" t="s">
        <v>370</v>
      </c>
      <c r="F927" s="38">
        <v>2006</v>
      </c>
      <c r="G927" s="38" t="s">
        <v>8</v>
      </c>
      <c r="H927" s="21"/>
      <c r="I927" s="21"/>
      <c r="J927" s="21"/>
      <c r="K927" s="36" t="s">
        <v>1136</v>
      </c>
      <c r="L927" s="12">
        <v>0.5229166666666667</v>
      </c>
      <c r="Q927"/>
      <c r="R927"/>
      <c r="S927"/>
      <c r="T927"/>
      <c r="U927"/>
      <c r="V927"/>
    </row>
    <row r="928" spans="1:22">
      <c r="C928"/>
      <c r="D928" s="31"/>
      <c r="E928" s="38"/>
      <c r="F928" s="38"/>
      <c r="G928" s="38"/>
      <c r="H928" s="21"/>
      <c r="I928" s="21"/>
      <c r="J928" s="21"/>
      <c r="K928" s="36"/>
      <c r="L928" s="12"/>
      <c r="Q928"/>
      <c r="R928"/>
      <c r="S928"/>
      <c r="T928"/>
      <c r="U928"/>
      <c r="V928"/>
    </row>
    <row r="929" spans="1:22">
      <c r="C929"/>
      <c r="D929" s="31"/>
      <c r="E929" s="21" t="str">
        <f>+A2</f>
        <v>Postup do F 1-3</v>
      </c>
      <c r="F929" s="21"/>
      <c r="G929" s="21"/>
      <c r="H929" s="21"/>
      <c r="I929" s="21"/>
      <c r="J929" s="21"/>
      <c r="K929" s="36"/>
      <c r="L929" s="12"/>
      <c r="Q929"/>
      <c r="R929"/>
      <c r="S929"/>
      <c r="T929"/>
      <c r="U929"/>
      <c r="V929"/>
    </row>
    <row r="930" spans="1:22">
      <c r="C930"/>
      <c r="D930" s="31"/>
      <c r="E930" s="21"/>
      <c r="F930" s="21"/>
      <c r="G930" s="21"/>
      <c r="H930" s="21"/>
      <c r="I930" s="21"/>
      <c r="J930" s="21"/>
      <c r="K930" s="36"/>
      <c r="L930" s="12"/>
      <c r="Q930"/>
      <c r="R930"/>
      <c r="S930"/>
      <c r="T930"/>
      <c r="U930"/>
      <c r="V930"/>
    </row>
    <row r="931" spans="1:22">
      <c r="A931" s="5"/>
      <c r="B931" s="6"/>
      <c r="C931" s="6"/>
      <c r="D931" s="26" t="str">
        <f>CONCATENATE("Jízda č: ",A933)</f>
        <v>Jízda č: 78</v>
      </c>
      <c r="E931" s="48" t="str">
        <f>CONCATENATE(C933," - ",B933)</f>
        <v>K1 dorostenci 200m - RB</v>
      </c>
      <c r="F931" s="48"/>
      <c r="G931" s="48"/>
      <c r="H931" s="48"/>
      <c r="I931" s="27"/>
      <c r="J931" s="28" t="s">
        <v>61</v>
      </c>
      <c r="K931" s="33">
        <f>+L933</f>
        <v>0.52500000000000002</v>
      </c>
      <c r="L931" s="7"/>
      <c r="M931" s="8">
        <f>$A933</f>
        <v>78</v>
      </c>
      <c r="N931" s="8" t="str">
        <f>CONCATENATE($C933," - ",$B933)</f>
        <v>K1 dorostenci 200m - RB</v>
      </c>
      <c r="O931" s="9">
        <f>$K931</f>
        <v>0.52500000000000002</v>
      </c>
    </row>
    <row r="932" spans="1:22">
      <c r="A932" s="6" t="s">
        <v>62</v>
      </c>
      <c r="B932" s="6" t="s">
        <v>63</v>
      </c>
      <c r="C932" s="6" t="s">
        <v>64</v>
      </c>
      <c r="D932" s="29" t="s">
        <v>65</v>
      </c>
      <c r="E932" s="29" t="s">
        <v>66</v>
      </c>
      <c r="F932" s="30" t="s">
        <v>67</v>
      </c>
      <c r="G932" s="30" t="s">
        <v>68</v>
      </c>
      <c r="H932" s="29" t="s">
        <v>66</v>
      </c>
      <c r="I932" s="30" t="s">
        <v>67</v>
      </c>
      <c r="J932" s="30" t="s">
        <v>68</v>
      </c>
      <c r="K932" s="34" t="s">
        <v>69</v>
      </c>
      <c r="L932" s="10" t="s">
        <v>70</v>
      </c>
      <c r="M932" s="11"/>
      <c r="N932" s="11"/>
      <c r="O932" s="11"/>
    </row>
    <row r="933" spans="1:22">
      <c r="A933" s="4">
        <v>78</v>
      </c>
      <c r="B933" s="4" t="s">
        <v>330</v>
      </c>
      <c r="C933" t="s">
        <v>90</v>
      </c>
      <c r="D933" s="31">
        <v>1</v>
      </c>
      <c r="E933" s="38" t="s">
        <v>134</v>
      </c>
      <c r="F933" s="38">
        <v>2006</v>
      </c>
      <c r="G933" s="38" t="s">
        <v>83</v>
      </c>
      <c r="H933" s="21"/>
      <c r="I933" s="21"/>
      <c r="J933" s="21"/>
      <c r="K933" s="36" t="s">
        <v>1137</v>
      </c>
      <c r="L933" s="12">
        <v>0.52500000000000002</v>
      </c>
      <c r="Q933"/>
      <c r="R933"/>
      <c r="S933"/>
      <c r="T933"/>
      <c r="U933"/>
      <c r="V933"/>
    </row>
    <row r="934" spans="1:22">
      <c r="A934" s="4">
        <v>78</v>
      </c>
      <c r="B934" s="4" t="s">
        <v>330</v>
      </c>
      <c r="C934" t="s">
        <v>90</v>
      </c>
      <c r="D934" s="31">
        <v>2</v>
      </c>
      <c r="E934" s="38" t="s">
        <v>508</v>
      </c>
      <c r="F934" s="38">
        <v>2005</v>
      </c>
      <c r="G934" s="38" t="s">
        <v>197</v>
      </c>
      <c r="H934" s="21"/>
      <c r="I934" s="21"/>
      <c r="J934" s="21"/>
      <c r="K934" s="36" t="s">
        <v>1138</v>
      </c>
      <c r="L934" s="12">
        <v>0.52500000000000002</v>
      </c>
      <c r="Q934"/>
      <c r="R934"/>
      <c r="S934"/>
      <c r="T934"/>
      <c r="U934"/>
      <c r="V934"/>
    </row>
    <row r="935" spans="1:22">
      <c r="A935" s="4">
        <v>78</v>
      </c>
      <c r="B935" s="4" t="s">
        <v>330</v>
      </c>
      <c r="C935" t="s">
        <v>90</v>
      </c>
      <c r="D935" s="31">
        <v>3</v>
      </c>
      <c r="E935" s="38" t="s">
        <v>198</v>
      </c>
      <c r="F935" s="38">
        <v>2006</v>
      </c>
      <c r="G935" s="38" t="s">
        <v>2</v>
      </c>
      <c r="H935" s="21"/>
      <c r="I935" s="21"/>
      <c r="J935" s="21"/>
      <c r="K935" s="36" t="s">
        <v>1139</v>
      </c>
      <c r="L935" s="12">
        <v>0.52500000000000002</v>
      </c>
      <c r="Q935"/>
      <c r="R935"/>
      <c r="S935"/>
      <c r="T935"/>
      <c r="U935"/>
      <c r="V935"/>
    </row>
    <row r="936" spans="1:22">
      <c r="A936" s="4">
        <v>78</v>
      </c>
      <c r="B936" s="4" t="s">
        <v>330</v>
      </c>
      <c r="C936" t="s">
        <v>90</v>
      </c>
      <c r="D936" s="31">
        <v>4</v>
      </c>
      <c r="E936" s="38" t="s">
        <v>199</v>
      </c>
      <c r="F936" s="38">
        <v>2006</v>
      </c>
      <c r="G936" s="38" t="s">
        <v>3</v>
      </c>
      <c r="H936" s="21"/>
      <c r="I936" s="21"/>
      <c r="J936" s="21"/>
      <c r="K936" s="36" t="s">
        <v>1140</v>
      </c>
      <c r="L936" s="12">
        <v>0.52500000000000002</v>
      </c>
      <c r="Q936"/>
      <c r="R936"/>
      <c r="S936"/>
      <c r="T936"/>
      <c r="U936"/>
      <c r="V936"/>
    </row>
    <row r="937" spans="1:22">
      <c r="A937" s="4">
        <v>78</v>
      </c>
      <c r="B937" s="4" t="s">
        <v>330</v>
      </c>
      <c r="C937" t="s">
        <v>90</v>
      </c>
      <c r="D937" s="31">
        <v>5</v>
      </c>
      <c r="E937" s="38" t="s">
        <v>264</v>
      </c>
      <c r="F937" s="38">
        <v>2006</v>
      </c>
      <c r="G937" s="38" t="s">
        <v>121</v>
      </c>
      <c r="H937" s="21"/>
      <c r="I937" s="21"/>
      <c r="J937" s="21"/>
      <c r="K937" s="36" t="s">
        <v>1141</v>
      </c>
      <c r="L937" s="12">
        <v>0.52500000000000002</v>
      </c>
      <c r="Q937"/>
      <c r="R937"/>
      <c r="S937"/>
      <c r="T937"/>
      <c r="U937"/>
      <c r="V937"/>
    </row>
    <row r="938" spans="1:22">
      <c r="A938" s="4">
        <v>78</v>
      </c>
      <c r="B938" s="4" t="s">
        <v>330</v>
      </c>
      <c r="C938" t="s">
        <v>90</v>
      </c>
      <c r="D938" s="31">
        <v>6</v>
      </c>
      <c r="E938" s="38" t="s">
        <v>559</v>
      </c>
      <c r="F938" s="38">
        <v>2006</v>
      </c>
      <c r="G938" s="38" t="s">
        <v>7</v>
      </c>
      <c r="H938" s="21"/>
      <c r="I938" s="21"/>
      <c r="J938" s="21"/>
      <c r="K938" s="36" t="s">
        <v>1142</v>
      </c>
      <c r="L938" s="12">
        <v>0.52500000000000002</v>
      </c>
      <c r="Q938"/>
      <c r="R938"/>
      <c r="S938"/>
      <c r="T938"/>
      <c r="U938"/>
      <c r="V938"/>
    </row>
    <row r="939" spans="1:22">
      <c r="A939" s="4">
        <v>78</v>
      </c>
      <c r="B939" s="4" t="s">
        <v>330</v>
      </c>
      <c r="C939" t="s">
        <v>90</v>
      </c>
      <c r="D939" s="31">
        <v>7</v>
      </c>
      <c r="E939" s="38" t="s">
        <v>372</v>
      </c>
      <c r="F939" s="38">
        <v>2005</v>
      </c>
      <c r="G939" s="38" t="s">
        <v>8</v>
      </c>
      <c r="H939" s="21"/>
      <c r="I939" s="21"/>
      <c r="J939" s="21"/>
      <c r="K939" s="36" t="s">
        <v>1143</v>
      </c>
      <c r="L939" s="12">
        <v>0.52500000000000002</v>
      </c>
      <c r="Q939"/>
      <c r="R939"/>
      <c r="S939"/>
      <c r="T939"/>
      <c r="U939"/>
      <c r="V939"/>
    </row>
    <row r="940" spans="1:22">
      <c r="A940" s="4">
        <v>78</v>
      </c>
      <c r="B940" s="4" t="s">
        <v>330</v>
      </c>
      <c r="C940" t="s">
        <v>90</v>
      </c>
      <c r="D940" s="31">
        <v>8</v>
      </c>
      <c r="E940" s="38" t="s">
        <v>375</v>
      </c>
      <c r="F940" s="38">
        <v>2006</v>
      </c>
      <c r="G940" s="38" t="s">
        <v>7</v>
      </c>
      <c r="H940" s="21"/>
      <c r="I940" s="21"/>
      <c r="J940" s="21"/>
      <c r="K940" s="36" t="s">
        <v>609</v>
      </c>
      <c r="L940" s="12">
        <v>0.52500000000000002</v>
      </c>
      <c r="Q940"/>
      <c r="R940"/>
      <c r="S940"/>
      <c r="T940"/>
      <c r="U940"/>
      <c r="V940"/>
    </row>
    <row r="941" spans="1:22">
      <c r="C941"/>
      <c r="D941" s="31"/>
      <c r="E941" s="38"/>
      <c r="F941" s="38"/>
      <c r="G941" s="38"/>
      <c r="H941" s="21"/>
      <c r="I941" s="21"/>
      <c r="J941" s="21"/>
      <c r="K941" s="36"/>
      <c r="L941" s="12"/>
      <c r="Q941"/>
      <c r="R941"/>
      <c r="S941"/>
      <c r="T941"/>
      <c r="U941"/>
      <c r="V941"/>
    </row>
    <row r="942" spans="1:22">
      <c r="C942"/>
      <c r="D942" s="31"/>
      <c r="E942" s="21" t="str">
        <f>+A2</f>
        <v>Postup do F 1-3</v>
      </c>
      <c r="F942" s="21"/>
      <c r="G942" s="21"/>
      <c r="H942" s="21"/>
      <c r="I942" s="21"/>
      <c r="J942" s="21"/>
      <c r="K942" s="36"/>
      <c r="L942" s="12"/>
      <c r="Q942"/>
      <c r="R942"/>
      <c r="S942"/>
      <c r="T942"/>
      <c r="U942"/>
      <c r="V942"/>
    </row>
    <row r="943" spans="1:22">
      <c r="C943"/>
      <c r="D943" s="31"/>
      <c r="E943" s="21"/>
      <c r="F943" s="21"/>
      <c r="G943" s="21"/>
      <c r="H943" s="21"/>
      <c r="I943" s="21"/>
      <c r="J943" s="21"/>
      <c r="K943" s="36"/>
      <c r="L943" s="12"/>
      <c r="Q943"/>
      <c r="R943"/>
      <c r="S943"/>
      <c r="T943"/>
      <c r="U943"/>
      <c r="V943"/>
    </row>
    <row r="944" spans="1:22">
      <c r="A944" s="5"/>
      <c r="B944" s="6"/>
      <c r="C944" s="6"/>
      <c r="D944" s="26" t="str">
        <f>CONCATENATE("Jízda č: ",A946)</f>
        <v>Jízda č: 79</v>
      </c>
      <c r="E944" s="48" t="str">
        <f>CONCATENATE(C946," - ",B946)</f>
        <v>K1 dorostenci 200m - RC</v>
      </c>
      <c r="F944" s="48"/>
      <c r="G944" s="48"/>
      <c r="H944" s="48"/>
      <c r="I944" s="27"/>
      <c r="J944" s="28" t="s">
        <v>61</v>
      </c>
      <c r="K944" s="33">
        <f>+L946</f>
        <v>0.52708333333333335</v>
      </c>
      <c r="L944" s="7"/>
      <c r="M944" s="8">
        <f>$A946</f>
        <v>79</v>
      </c>
      <c r="N944" s="8" t="str">
        <f>CONCATENATE($C946," - ",$B946)</f>
        <v>K1 dorostenci 200m - RC</v>
      </c>
      <c r="O944" s="9">
        <f>$K944</f>
        <v>0.52708333333333335</v>
      </c>
    </row>
    <row r="945" spans="1:22">
      <c r="A945" s="6" t="s">
        <v>62</v>
      </c>
      <c r="B945" s="6" t="s">
        <v>63</v>
      </c>
      <c r="C945" s="6" t="s">
        <v>64</v>
      </c>
      <c r="D945" s="29" t="s">
        <v>65</v>
      </c>
      <c r="E945" s="29" t="s">
        <v>66</v>
      </c>
      <c r="F945" s="30" t="s">
        <v>67</v>
      </c>
      <c r="G945" s="30" t="s">
        <v>68</v>
      </c>
      <c r="H945" s="29" t="s">
        <v>66</v>
      </c>
      <c r="I945" s="30" t="s">
        <v>67</v>
      </c>
      <c r="J945" s="30" t="s">
        <v>68</v>
      </c>
      <c r="K945" s="34" t="s">
        <v>69</v>
      </c>
      <c r="L945" s="10" t="s">
        <v>70</v>
      </c>
      <c r="M945" s="11"/>
      <c r="N945" s="11"/>
      <c r="O945" s="11"/>
    </row>
    <row r="946" spans="1:22">
      <c r="A946" s="4">
        <v>79</v>
      </c>
      <c r="B946" s="4" t="s">
        <v>336</v>
      </c>
      <c r="C946" t="s">
        <v>90</v>
      </c>
      <c r="D946" s="31">
        <v>1</v>
      </c>
      <c r="E946" s="38" t="s">
        <v>16</v>
      </c>
      <c r="F946" s="38">
        <v>2005</v>
      </c>
      <c r="G946" s="38" t="s">
        <v>83</v>
      </c>
      <c r="H946" s="21"/>
      <c r="I946" s="21"/>
      <c r="J946" s="21"/>
      <c r="K946" s="36" t="s">
        <v>1144</v>
      </c>
      <c r="L946" s="12">
        <v>0.52708333333333335</v>
      </c>
      <c r="Q946"/>
      <c r="R946"/>
      <c r="S946"/>
      <c r="T946"/>
      <c r="U946"/>
      <c r="V946"/>
    </row>
    <row r="947" spans="1:22">
      <c r="A947" s="4">
        <v>79</v>
      </c>
      <c r="B947" s="4" t="s">
        <v>336</v>
      </c>
      <c r="C947" t="s">
        <v>90</v>
      </c>
      <c r="D947" s="31">
        <v>2</v>
      </c>
      <c r="E947" s="38" t="s">
        <v>371</v>
      </c>
      <c r="F947" s="38">
        <v>2005</v>
      </c>
      <c r="G947" s="38" t="s">
        <v>8</v>
      </c>
      <c r="H947" s="21"/>
      <c r="I947" s="21"/>
      <c r="J947" s="21"/>
      <c r="K947" s="36" t="s">
        <v>1145</v>
      </c>
      <c r="L947" s="12">
        <v>0.52708333333333335</v>
      </c>
      <c r="Q947"/>
      <c r="R947"/>
      <c r="S947"/>
      <c r="T947"/>
      <c r="U947"/>
      <c r="V947"/>
    </row>
    <row r="948" spans="1:22">
      <c r="A948" s="4">
        <v>79</v>
      </c>
      <c r="B948" s="4" t="s">
        <v>336</v>
      </c>
      <c r="C948" t="s">
        <v>90</v>
      </c>
      <c r="D948" s="31">
        <v>3</v>
      </c>
      <c r="E948" s="38" t="s">
        <v>32</v>
      </c>
      <c r="F948" s="38">
        <v>2006</v>
      </c>
      <c r="G948" s="38" t="s">
        <v>7</v>
      </c>
      <c r="H948" s="21"/>
      <c r="I948" s="21"/>
      <c r="J948" s="21"/>
      <c r="K948" s="36" t="s">
        <v>1070</v>
      </c>
      <c r="L948" s="12">
        <v>0.52708333333333335</v>
      </c>
      <c r="Q948"/>
      <c r="R948"/>
      <c r="S948"/>
      <c r="T948"/>
      <c r="U948"/>
      <c r="V948"/>
    </row>
    <row r="949" spans="1:22">
      <c r="A949" s="4">
        <v>79</v>
      </c>
      <c r="B949" s="4" t="s">
        <v>336</v>
      </c>
      <c r="C949" t="s">
        <v>90</v>
      </c>
      <c r="D949" s="31">
        <v>4</v>
      </c>
      <c r="E949" s="38" t="s">
        <v>29</v>
      </c>
      <c r="F949" s="38">
        <v>2006</v>
      </c>
      <c r="G949" s="38" t="s">
        <v>2</v>
      </c>
      <c r="H949" s="21"/>
      <c r="I949" s="21"/>
      <c r="J949" s="21"/>
      <c r="K949" s="36" t="s">
        <v>1146</v>
      </c>
      <c r="L949" s="12">
        <v>0.52708333333333335</v>
      </c>
      <c r="Q949"/>
      <c r="R949"/>
      <c r="S949"/>
      <c r="T949"/>
      <c r="U949"/>
      <c r="V949"/>
    </row>
    <row r="950" spans="1:22">
      <c r="A950" s="4">
        <v>79</v>
      </c>
      <c r="B950" s="4" t="s">
        <v>336</v>
      </c>
      <c r="C950" t="s">
        <v>90</v>
      </c>
      <c r="D950" s="31">
        <v>5</v>
      </c>
      <c r="E950" s="38" t="s">
        <v>25</v>
      </c>
      <c r="F950" s="38">
        <v>2006</v>
      </c>
      <c r="G950" s="38" t="s">
        <v>14</v>
      </c>
      <c r="H950" s="21"/>
      <c r="I950" s="21"/>
      <c r="J950" s="21"/>
      <c r="K950" s="36" t="s">
        <v>1147</v>
      </c>
      <c r="L950" s="12">
        <v>0.52708333333333335</v>
      </c>
      <c r="Q950"/>
      <c r="R950"/>
      <c r="S950"/>
      <c r="T950"/>
      <c r="U950"/>
      <c r="V950"/>
    </row>
    <row r="951" spans="1:22">
      <c r="A951" s="4">
        <v>79</v>
      </c>
      <c r="B951" s="4" t="s">
        <v>336</v>
      </c>
      <c r="C951" t="s">
        <v>90</v>
      </c>
      <c r="D951" s="31">
        <v>6</v>
      </c>
      <c r="E951" s="38" t="s">
        <v>201</v>
      </c>
      <c r="F951" s="38">
        <v>2006</v>
      </c>
      <c r="G951" s="38" t="s">
        <v>0</v>
      </c>
      <c r="H951" s="21"/>
      <c r="I951" s="21"/>
      <c r="J951" s="21"/>
      <c r="K951" s="36" t="s">
        <v>1086</v>
      </c>
      <c r="L951" s="12">
        <v>0.52708333333333335</v>
      </c>
      <c r="Q951"/>
      <c r="R951"/>
      <c r="S951"/>
      <c r="T951"/>
      <c r="U951"/>
      <c r="V951"/>
    </row>
    <row r="952" spans="1:22">
      <c r="A952" s="4">
        <v>79</v>
      </c>
      <c r="B952" s="4" t="s">
        <v>336</v>
      </c>
      <c r="C952" t="s">
        <v>90</v>
      </c>
      <c r="D952" s="31"/>
      <c r="E952" s="38" t="s">
        <v>24</v>
      </c>
      <c r="F952" s="38">
        <v>2006</v>
      </c>
      <c r="G952" s="38" t="s">
        <v>3</v>
      </c>
      <c r="H952" s="21"/>
      <c r="I952" s="21"/>
      <c r="J952" s="21"/>
      <c r="K952" s="36" t="s">
        <v>595</v>
      </c>
      <c r="L952" s="12">
        <v>0.52708333333333335</v>
      </c>
      <c r="Q952"/>
      <c r="R952"/>
      <c r="S952"/>
      <c r="T952"/>
      <c r="U952"/>
      <c r="V952"/>
    </row>
    <row r="953" spans="1:22">
      <c r="C953"/>
      <c r="D953" s="31"/>
      <c r="E953" s="21"/>
      <c r="F953" s="21"/>
      <c r="G953" s="21"/>
      <c r="H953" s="21"/>
      <c r="I953" s="21"/>
      <c r="J953" s="21"/>
      <c r="K953" s="36"/>
      <c r="L953" s="12"/>
      <c r="Q953"/>
      <c r="R953"/>
      <c r="S953"/>
      <c r="T953"/>
      <c r="U953"/>
      <c r="V953"/>
    </row>
    <row r="954" spans="1:22">
      <c r="C954"/>
      <c r="D954" s="31"/>
      <c r="E954" s="21" t="str">
        <f>+A2</f>
        <v>Postup do F 1-3</v>
      </c>
      <c r="F954" s="21"/>
      <c r="G954" s="21"/>
      <c r="H954" s="21"/>
      <c r="I954" s="21"/>
      <c r="J954" s="21"/>
      <c r="K954" s="36"/>
      <c r="L954" s="12"/>
      <c r="Q954"/>
      <c r="R954"/>
      <c r="S954"/>
      <c r="T954"/>
      <c r="U954"/>
      <c r="V954"/>
    </row>
    <row r="955" spans="1:22">
      <c r="C955"/>
      <c r="D955" s="31"/>
      <c r="E955" s="21"/>
      <c r="F955" s="21"/>
      <c r="G955" s="21"/>
      <c r="H955" s="21"/>
      <c r="I955" s="21"/>
      <c r="J955" s="21"/>
      <c r="K955" s="36"/>
      <c r="L955" s="12"/>
      <c r="Q955"/>
      <c r="R955"/>
      <c r="S955"/>
      <c r="T955"/>
      <c r="U955"/>
      <c r="V955"/>
    </row>
    <row r="956" spans="1:22">
      <c r="C956"/>
      <c r="D956" s="31"/>
      <c r="E956" s="21"/>
      <c r="F956" s="21"/>
      <c r="G956" s="21"/>
      <c r="H956" s="21"/>
      <c r="I956" s="21"/>
      <c r="J956" s="21"/>
      <c r="K956" s="36"/>
      <c r="L956" s="12"/>
      <c r="Q956"/>
      <c r="R956"/>
      <c r="S956"/>
      <c r="T956"/>
      <c r="U956"/>
      <c r="V956"/>
    </row>
    <row r="957" spans="1:22">
      <c r="A957" s="5"/>
      <c r="B957" s="6"/>
      <c r="C957" s="6"/>
      <c r="D957" s="26" t="str">
        <f>CONCATENATE("Jízda č: ",A959)</f>
        <v>Jízda č: 80</v>
      </c>
      <c r="E957" s="48" t="str">
        <f>CONCATENATE(C959," - ",B959)</f>
        <v>K1 žačky A 200m - RA</v>
      </c>
      <c r="F957" s="48"/>
      <c r="G957" s="48"/>
      <c r="H957" s="48"/>
      <c r="I957" s="27"/>
      <c r="J957" s="28" t="s">
        <v>61</v>
      </c>
      <c r="K957" s="33">
        <f>+L959</f>
        <v>0.52916666666666667</v>
      </c>
      <c r="L957" s="7"/>
      <c r="M957" s="8">
        <f>$A959</f>
        <v>80</v>
      </c>
      <c r="N957" s="8" t="str">
        <f>CONCATENATE($C959," - ",$B959)</f>
        <v>K1 žačky A 200m - RA</v>
      </c>
      <c r="O957" s="9">
        <f>$K957</f>
        <v>0.52916666666666667</v>
      </c>
    </row>
    <row r="958" spans="1:22">
      <c r="A958" s="6" t="s">
        <v>62</v>
      </c>
      <c r="B958" s="6" t="s">
        <v>63</v>
      </c>
      <c r="C958" s="6" t="s">
        <v>64</v>
      </c>
      <c r="D958" s="29" t="s">
        <v>65</v>
      </c>
      <c r="E958" s="29" t="s">
        <v>66</v>
      </c>
      <c r="F958" s="30" t="s">
        <v>67</v>
      </c>
      <c r="G958" s="30" t="s">
        <v>68</v>
      </c>
      <c r="H958" s="29" t="s">
        <v>66</v>
      </c>
      <c r="I958" s="30" t="s">
        <v>67</v>
      </c>
      <c r="J958" s="30" t="s">
        <v>68</v>
      </c>
      <c r="K958" s="34" t="s">
        <v>69</v>
      </c>
      <c r="L958" s="10" t="s">
        <v>70</v>
      </c>
      <c r="M958" s="11"/>
      <c r="N958" s="11"/>
      <c r="O958" s="11"/>
    </row>
    <row r="959" spans="1:22">
      <c r="A959" s="4">
        <v>80</v>
      </c>
      <c r="B959" s="4" t="s">
        <v>329</v>
      </c>
      <c r="C959" t="s">
        <v>342</v>
      </c>
      <c r="D959" s="31">
        <v>1</v>
      </c>
      <c r="E959" s="38" t="s">
        <v>210</v>
      </c>
      <c r="F959" s="38">
        <v>2007</v>
      </c>
      <c r="G959" s="38" t="s">
        <v>7</v>
      </c>
      <c r="H959" s="21"/>
      <c r="I959" s="21"/>
      <c r="J959" s="21"/>
      <c r="K959" s="36" t="s">
        <v>1148</v>
      </c>
      <c r="L959" s="12">
        <v>0.52916666666666667</v>
      </c>
      <c r="Q959"/>
      <c r="R959"/>
      <c r="S959"/>
      <c r="T959"/>
      <c r="U959"/>
      <c r="V959"/>
    </row>
    <row r="960" spans="1:22">
      <c r="A960" s="4">
        <v>80</v>
      </c>
      <c r="B960" s="4" t="s">
        <v>329</v>
      </c>
      <c r="C960" t="s">
        <v>342</v>
      </c>
      <c r="D960" s="31">
        <v>2</v>
      </c>
      <c r="E960" s="38" t="s">
        <v>147</v>
      </c>
      <c r="F960" s="38">
        <v>2007</v>
      </c>
      <c r="G960" s="38" t="s">
        <v>22</v>
      </c>
      <c r="H960" s="21"/>
      <c r="I960" s="21"/>
      <c r="J960" s="21"/>
      <c r="K960" s="36" t="s">
        <v>1149</v>
      </c>
      <c r="L960" s="12">
        <v>0.52916666666666667</v>
      </c>
      <c r="Q960"/>
      <c r="R960"/>
      <c r="S960"/>
      <c r="T960"/>
      <c r="U960"/>
      <c r="V960"/>
    </row>
    <row r="961" spans="1:22">
      <c r="A961" s="4">
        <v>80</v>
      </c>
      <c r="B961" s="4" t="s">
        <v>329</v>
      </c>
      <c r="C961" t="s">
        <v>342</v>
      </c>
      <c r="D961" s="31">
        <v>3</v>
      </c>
      <c r="E961" s="38" t="s">
        <v>404</v>
      </c>
      <c r="F961" s="38">
        <v>2007</v>
      </c>
      <c r="G961" s="38" t="s">
        <v>327</v>
      </c>
      <c r="H961" s="21"/>
      <c r="I961" s="21"/>
      <c r="J961" s="21"/>
      <c r="K961" s="36" t="s">
        <v>1150</v>
      </c>
      <c r="L961" s="12">
        <v>0.52916666666666667</v>
      </c>
      <c r="Q961"/>
      <c r="R961"/>
      <c r="S961"/>
      <c r="T961"/>
      <c r="U961"/>
      <c r="V961"/>
    </row>
    <row r="962" spans="1:22">
      <c r="A962" s="4">
        <v>80</v>
      </c>
      <c r="B962" s="4" t="s">
        <v>329</v>
      </c>
      <c r="C962" t="s">
        <v>342</v>
      </c>
      <c r="D962" s="31">
        <v>4</v>
      </c>
      <c r="E962" s="38" t="s">
        <v>149</v>
      </c>
      <c r="F962" s="38">
        <v>2007</v>
      </c>
      <c r="G962" s="38" t="s">
        <v>83</v>
      </c>
      <c r="H962" s="21"/>
      <c r="I962" s="21"/>
      <c r="J962" s="21"/>
      <c r="K962" s="36" t="s">
        <v>1151</v>
      </c>
      <c r="L962" s="12">
        <v>0.52916666666666667</v>
      </c>
      <c r="Q962"/>
      <c r="R962"/>
      <c r="S962"/>
      <c r="T962"/>
      <c r="U962"/>
      <c r="V962"/>
    </row>
    <row r="963" spans="1:22">
      <c r="A963" s="4">
        <v>80</v>
      </c>
      <c r="B963" s="4" t="s">
        <v>329</v>
      </c>
      <c r="C963" t="s">
        <v>342</v>
      </c>
      <c r="D963" s="31">
        <v>5</v>
      </c>
      <c r="E963" s="38" t="s">
        <v>212</v>
      </c>
      <c r="F963" s="38">
        <v>2007</v>
      </c>
      <c r="G963" s="38" t="s">
        <v>34</v>
      </c>
      <c r="H963" s="21"/>
      <c r="I963" s="21"/>
      <c r="J963" s="21"/>
      <c r="K963" s="36" t="s">
        <v>1152</v>
      </c>
      <c r="L963" s="12">
        <v>0.52916666666666667</v>
      </c>
      <c r="Q963"/>
      <c r="R963"/>
      <c r="S963"/>
      <c r="T963"/>
      <c r="U963"/>
      <c r="V963"/>
    </row>
    <row r="964" spans="1:22">
      <c r="A964" s="4">
        <v>80</v>
      </c>
      <c r="B964" s="4" t="s">
        <v>329</v>
      </c>
      <c r="C964" t="s">
        <v>342</v>
      </c>
      <c r="D964" s="31">
        <v>6</v>
      </c>
      <c r="E964" s="38" t="s">
        <v>119</v>
      </c>
      <c r="F964" s="38">
        <v>2007</v>
      </c>
      <c r="G964" s="38" t="s">
        <v>0</v>
      </c>
      <c r="H964" s="21"/>
      <c r="I964" s="21"/>
      <c r="J964" s="21"/>
      <c r="K964" s="36" t="s">
        <v>1153</v>
      </c>
      <c r="L964" s="12">
        <v>0.52916666666666667</v>
      </c>
      <c r="Q964"/>
      <c r="R964"/>
      <c r="S964"/>
      <c r="T964"/>
      <c r="U964"/>
      <c r="V964"/>
    </row>
    <row r="965" spans="1:22">
      <c r="A965" s="4">
        <v>80</v>
      </c>
      <c r="B965" s="4" t="s">
        <v>329</v>
      </c>
      <c r="C965" t="s">
        <v>342</v>
      </c>
      <c r="D965" s="31">
        <v>7</v>
      </c>
      <c r="E965" s="38" t="s">
        <v>267</v>
      </c>
      <c r="F965" s="38">
        <v>2007</v>
      </c>
      <c r="G965" s="38" t="s">
        <v>21</v>
      </c>
      <c r="H965" s="21"/>
      <c r="I965" s="21"/>
      <c r="J965" s="21"/>
      <c r="K965" s="36" t="s">
        <v>1154</v>
      </c>
      <c r="L965" s="12">
        <v>0.52916666666666667</v>
      </c>
      <c r="Q965"/>
      <c r="R965"/>
      <c r="S965"/>
      <c r="T965"/>
      <c r="U965"/>
      <c r="V965"/>
    </row>
    <row r="966" spans="1:22">
      <c r="A966" s="4">
        <v>80</v>
      </c>
      <c r="B966" s="4" t="s">
        <v>329</v>
      </c>
      <c r="C966" t="s">
        <v>342</v>
      </c>
      <c r="D966" s="31">
        <v>8</v>
      </c>
      <c r="E966" s="38" t="s">
        <v>211</v>
      </c>
      <c r="F966" s="38">
        <v>2007</v>
      </c>
      <c r="G966" s="38" t="s">
        <v>7</v>
      </c>
      <c r="H966" s="21"/>
      <c r="I966" s="21"/>
      <c r="J966" s="21"/>
      <c r="K966" s="36" t="s">
        <v>1155</v>
      </c>
      <c r="L966" s="12">
        <v>0.52916666666666667</v>
      </c>
      <c r="Q966"/>
      <c r="R966"/>
      <c r="S966"/>
      <c r="T966"/>
      <c r="U966"/>
      <c r="V966"/>
    </row>
    <row r="967" spans="1:22">
      <c r="C967"/>
      <c r="D967" s="31"/>
      <c r="E967" s="38"/>
      <c r="F967" s="38"/>
      <c r="G967" s="38"/>
      <c r="H967" s="21"/>
      <c r="I967" s="21"/>
      <c r="J967" s="21"/>
      <c r="K967" s="36"/>
      <c r="L967" s="12"/>
      <c r="Q967"/>
      <c r="R967"/>
      <c r="S967"/>
      <c r="T967"/>
      <c r="U967"/>
      <c r="V967"/>
    </row>
    <row r="968" spans="1:22">
      <c r="C968"/>
      <c r="D968" s="31"/>
      <c r="E968" s="21" t="str">
        <f>+A1</f>
        <v>Postup do F 1-4</v>
      </c>
      <c r="F968" s="21"/>
      <c r="G968" s="21"/>
      <c r="H968" s="21"/>
      <c r="I968" s="21"/>
      <c r="J968" s="21"/>
      <c r="K968" s="36"/>
      <c r="L968" s="12"/>
      <c r="Q968"/>
      <c r="R968"/>
      <c r="S968"/>
      <c r="T968"/>
      <c r="U968"/>
      <c r="V968"/>
    </row>
    <row r="969" spans="1:22">
      <c r="C969"/>
      <c r="D969" s="31"/>
      <c r="E969" s="21"/>
      <c r="F969" s="21"/>
      <c r="G969" s="21"/>
      <c r="H969" s="21"/>
      <c r="I969" s="21"/>
      <c r="J969" s="21"/>
      <c r="K969" s="36"/>
      <c r="L969" s="12"/>
      <c r="Q969"/>
      <c r="R969"/>
      <c r="S969"/>
      <c r="T969"/>
      <c r="U969"/>
      <c r="V969"/>
    </row>
    <row r="970" spans="1:22">
      <c r="A970" s="5"/>
      <c r="B970" s="6"/>
      <c r="C970" s="6"/>
      <c r="D970" s="26" t="str">
        <f>CONCATENATE("Jízda č: ",A972)</f>
        <v>Jízda č: 81</v>
      </c>
      <c r="E970" s="48" t="str">
        <f>CONCATENATE(C972," - ",B972)</f>
        <v>K1 žačky A 200m - RB</v>
      </c>
      <c r="F970" s="48"/>
      <c r="G970" s="48"/>
      <c r="H970" s="48"/>
      <c r="I970" s="27"/>
      <c r="J970" s="28" t="s">
        <v>61</v>
      </c>
      <c r="K970" s="33">
        <f>+L972</f>
        <v>0.53125</v>
      </c>
      <c r="L970" s="7"/>
      <c r="M970" s="8">
        <f>$A972</f>
        <v>81</v>
      </c>
      <c r="N970" s="8" t="str">
        <f>CONCATENATE($C972," - ",$B972)</f>
        <v>K1 žačky A 200m - RB</v>
      </c>
      <c r="O970" s="9">
        <f>$K970</f>
        <v>0.53125</v>
      </c>
    </row>
    <row r="971" spans="1:22">
      <c r="A971" s="6" t="s">
        <v>62</v>
      </c>
      <c r="B971" s="6" t="s">
        <v>63</v>
      </c>
      <c r="C971" s="6" t="s">
        <v>64</v>
      </c>
      <c r="D971" s="29" t="s">
        <v>65</v>
      </c>
      <c r="E971" s="29" t="s">
        <v>66</v>
      </c>
      <c r="F971" s="30" t="s">
        <v>67</v>
      </c>
      <c r="G971" s="30" t="s">
        <v>68</v>
      </c>
      <c r="H971" s="29" t="s">
        <v>66</v>
      </c>
      <c r="I971" s="30" t="s">
        <v>67</v>
      </c>
      <c r="J971" s="30" t="s">
        <v>68</v>
      </c>
      <c r="K971" s="34" t="s">
        <v>69</v>
      </c>
      <c r="L971" s="10" t="s">
        <v>70</v>
      </c>
      <c r="M971" s="11"/>
      <c r="N971" s="11"/>
      <c r="O971" s="11"/>
    </row>
    <row r="972" spans="1:22">
      <c r="A972" s="4">
        <v>81</v>
      </c>
      <c r="B972" s="4" t="s">
        <v>330</v>
      </c>
      <c r="C972" t="s">
        <v>342</v>
      </c>
      <c r="D972" s="31">
        <v>1</v>
      </c>
      <c r="E972" s="38" t="s">
        <v>148</v>
      </c>
      <c r="F972" s="38">
        <v>2007</v>
      </c>
      <c r="G972" s="38" t="s">
        <v>83</v>
      </c>
      <c r="H972" s="21"/>
      <c r="I972" s="21"/>
      <c r="J972" s="21"/>
      <c r="K972" s="36" t="s">
        <v>1156</v>
      </c>
      <c r="L972" s="12">
        <v>0.53125</v>
      </c>
      <c r="Q972"/>
      <c r="R972"/>
      <c r="S972"/>
      <c r="T972"/>
      <c r="U972"/>
      <c r="V972"/>
    </row>
    <row r="973" spans="1:22">
      <c r="A973" s="4">
        <v>81</v>
      </c>
      <c r="B973" s="4" t="s">
        <v>330</v>
      </c>
      <c r="C973" t="s">
        <v>342</v>
      </c>
      <c r="D973" s="31">
        <v>2</v>
      </c>
      <c r="E973" s="38" t="s">
        <v>33</v>
      </c>
      <c r="F973" s="38">
        <v>2007</v>
      </c>
      <c r="G973" s="38" t="s">
        <v>5</v>
      </c>
      <c r="H973" s="21"/>
      <c r="I973" s="21"/>
      <c r="J973" s="21"/>
      <c r="K973" s="36" t="s">
        <v>1068</v>
      </c>
      <c r="L973" s="12">
        <v>0.53125</v>
      </c>
      <c r="Q973"/>
      <c r="R973"/>
      <c r="S973"/>
      <c r="T973"/>
      <c r="U973"/>
      <c r="V973"/>
    </row>
    <row r="974" spans="1:22">
      <c r="A974" s="4">
        <v>81</v>
      </c>
      <c r="B974" s="4" t="s">
        <v>330</v>
      </c>
      <c r="C974" t="s">
        <v>342</v>
      </c>
      <c r="D974" s="31">
        <v>3</v>
      </c>
      <c r="E974" s="38" t="s">
        <v>409</v>
      </c>
      <c r="F974" s="38">
        <v>2007</v>
      </c>
      <c r="G974" s="38" t="s">
        <v>17</v>
      </c>
      <c r="H974" s="21"/>
      <c r="I974" s="21"/>
      <c r="J974" s="21"/>
      <c r="K974" s="36" t="s">
        <v>1157</v>
      </c>
      <c r="L974" s="12">
        <v>0.53125</v>
      </c>
      <c r="Q974"/>
      <c r="R974"/>
      <c r="S974"/>
      <c r="T974"/>
      <c r="U974"/>
      <c r="V974"/>
    </row>
    <row r="975" spans="1:22">
      <c r="A975" s="4">
        <v>81</v>
      </c>
      <c r="B975" s="4" t="s">
        <v>330</v>
      </c>
      <c r="C975" t="s">
        <v>342</v>
      </c>
      <c r="D975" s="31">
        <v>4</v>
      </c>
      <c r="E975" s="38" t="s">
        <v>408</v>
      </c>
      <c r="F975" s="38">
        <v>2007</v>
      </c>
      <c r="G975" s="38" t="s">
        <v>17</v>
      </c>
      <c r="H975" s="21"/>
      <c r="I975" s="21"/>
      <c r="J975" s="21"/>
      <c r="K975" s="36" t="s">
        <v>1027</v>
      </c>
      <c r="L975" s="12">
        <v>0.53125</v>
      </c>
      <c r="Q975"/>
      <c r="R975"/>
      <c r="S975"/>
      <c r="T975"/>
      <c r="U975"/>
      <c r="V975"/>
    </row>
    <row r="976" spans="1:22">
      <c r="A976" s="4">
        <v>81</v>
      </c>
      <c r="B976" s="4" t="s">
        <v>330</v>
      </c>
      <c r="C976" t="s">
        <v>342</v>
      </c>
      <c r="D976" s="31">
        <v>5</v>
      </c>
      <c r="E976" s="38" t="s">
        <v>401</v>
      </c>
      <c r="F976" s="38">
        <v>2007</v>
      </c>
      <c r="G976" s="38" t="s">
        <v>8</v>
      </c>
      <c r="H976" s="21"/>
      <c r="I976" s="21"/>
      <c r="J976" s="21"/>
      <c r="K976" s="36" t="s">
        <v>1131</v>
      </c>
      <c r="L976" s="12">
        <v>0.53125</v>
      </c>
      <c r="Q976"/>
      <c r="R976"/>
      <c r="S976"/>
      <c r="T976"/>
      <c r="U976"/>
      <c r="V976"/>
    </row>
    <row r="977" spans="1:22">
      <c r="A977" s="4">
        <v>81</v>
      </c>
      <c r="B977" s="4" t="s">
        <v>330</v>
      </c>
      <c r="C977" t="s">
        <v>342</v>
      </c>
      <c r="D977" s="31">
        <v>6</v>
      </c>
      <c r="E977" s="38" t="s">
        <v>411</v>
      </c>
      <c r="F977" s="38">
        <v>2007</v>
      </c>
      <c r="G977" s="38" t="s">
        <v>3</v>
      </c>
      <c r="H977" s="21"/>
      <c r="I977" s="21"/>
      <c r="J977" s="21"/>
      <c r="K977" s="36" t="s">
        <v>1158</v>
      </c>
      <c r="L977" s="12">
        <v>0.53125</v>
      </c>
      <c r="Q977"/>
      <c r="R977"/>
      <c r="S977"/>
      <c r="T977"/>
      <c r="U977"/>
      <c r="V977"/>
    </row>
    <row r="978" spans="1:22">
      <c r="A978" s="4">
        <v>81</v>
      </c>
      <c r="B978" s="4" t="s">
        <v>330</v>
      </c>
      <c r="C978" t="s">
        <v>342</v>
      </c>
      <c r="D978" s="31">
        <v>7</v>
      </c>
      <c r="E978" s="38" t="s">
        <v>151</v>
      </c>
      <c r="F978" s="38">
        <v>2007</v>
      </c>
      <c r="G978" s="38" t="s">
        <v>7</v>
      </c>
      <c r="H978" s="21"/>
      <c r="I978" s="21"/>
      <c r="J978" s="21"/>
      <c r="K978" s="36" t="s">
        <v>1159</v>
      </c>
      <c r="L978" s="12">
        <v>0.53125</v>
      </c>
      <c r="Q978"/>
      <c r="R978"/>
      <c r="S978"/>
      <c r="T978"/>
      <c r="U978"/>
      <c r="V978"/>
    </row>
    <row r="979" spans="1:22">
      <c r="A979" s="4">
        <v>81</v>
      </c>
      <c r="B979" s="4" t="s">
        <v>330</v>
      </c>
      <c r="C979" t="s">
        <v>342</v>
      </c>
      <c r="D979" s="31"/>
      <c r="E979" s="38" t="s">
        <v>150</v>
      </c>
      <c r="F979" s="38">
        <v>2007</v>
      </c>
      <c r="G979" s="38" t="s">
        <v>7</v>
      </c>
      <c r="H979" s="21"/>
      <c r="I979" s="21"/>
      <c r="J979" s="21"/>
      <c r="K979" s="36" t="s">
        <v>609</v>
      </c>
      <c r="L979" s="12">
        <v>0.53125</v>
      </c>
      <c r="Q979"/>
      <c r="R979"/>
      <c r="S979"/>
      <c r="T979"/>
      <c r="U979"/>
      <c r="V979"/>
    </row>
    <row r="980" spans="1:22">
      <c r="C980"/>
      <c r="D980" s="31"/>
      <c r="E980" s="38"/>
      <c r="F980" s="38"/>
      <c r="G980" s="38"/>
      <c r="H980" s="21"/>
      <c r="I980" s="21"/>
      <c r="J980" s="21"/>
      <c r="K980" s="36"/>
      <c r="L980" s="12"/>
      <c r="Q980"/>
      <c r="R980"/>
      <c r="S980"/>
      <c r="T980"/>
      <c r="U980"/>
      <c r="V980"/>
    </row>
    <row r="981" spans="1:22">
      <c r="C981"/>
      <c r="D981" s="31"/>
      <c r="E981" s="21" t="str">
        <f>+A1</f>
        <v>Postup do F 1-4</v>
      </c>
      <c r="F981" s="21"/>
      <c r="G981" s="21"/>
      <c r="H981" s="21"/>
      <c r="I981" s="21"/>
      <c r="J981" s="21"/>
      <c r="K981" s="36"/>
      <c r="L981" s="12"/>
      <c r="Q981"/>
      <c r="R981"/>
      <c r="S981"/>
      <c r="T981"/>
      <c r="U981"/>
      <c r="V981"/>
    </row>
    <row r="982" spans="1:22">
      <c r="C982"/>
      <c r="D982" s="31"/>
      <c r="E982" s="21"/>
      <c r="F982" s="21"/>
      <c r="G982" s="21"/>
      <c r="H982" s="21"/>
      <c r="I982" s="21"/>
      <c r="J982" s="21"/>
      <c r="K982" s="36"/>
      <c r="L982" s="12"/>
      <c r="Q982"/>
      <c r="R982"/>
      <c r="S982"/>
      <c r="T982"/>
      <c r="U982"/>
      <c r="V982"/>
    </row>
    <row r="983" spans="1:22">
      <c r="A983" s="5"/>
      <c r="B983" s="6"/>
      <c r="C983" s="6"/>
      <c r="D983" s="26" t="str">
        <f>CONCATENATE("Jízda č: ",A985)</f>
        <v>Jízda č: 82</v>
      </c>
      <c r="E983" s="48" t="str">
        <f>CONCATENATE(C985," - ",B985)</f>
        <v>K1 žačky B 200m - RA</v>
      </c>
      <c r="F983" s="48"/>
      <c r="G983" s="48"/>
      <c r="H983" s="48"/>
      <c r="I983" s="27"/>
      <c r="J983" s="28" t="s">
        <v>61</v>
      </c>
      <c r="K983" s="33">
        <f>+L985</f>
        <v>0.53333333333333333</v>
      </c>
      <c r="L983" s="7"/>
      <c r="M983" s="8">
        <f>$A985</f>
        <v>82</v>
      </c>
      <c r="N983" s="8" t="str">
        <f>CONCATENATE($C985," - ",$B985)</f>
        <v>K1 žačky B 200m - RA</v>
      </c>
      <c r="O983" s="9">
        <f>$K983</f>
        <v>0.53333333333333333</v>
      </c>
    </row>
    <row r="984" spans="1:22">
      <c r="A984" s="6" t="s">
        <v>62</v>
      </c>
      <c r="B984" s="6" t="s">
        <v>63</v>
      </c>
      <c r="C984" s="6" t="s">
        <v>64</v>
      </c>
      <c r="D984" s="29" t="s">
        <v>65</v>
      </c>
      <c r="E984" s="29" t="s">
        <v>66</v>
      </c>
      <c r="F984" s="30" t="s">
        <v>67</v>
      </c>
      <c r="G984" s="30" t="s">
        <v>68</v>
      </c>
      <c r="H984" s="29" t="s">
        <v>66</v>
      </c>
      <c r="I984" s="30" t="s">
        <v>67</v>
      </c>
      <c r="J984" s="30" t="s">
        <v>68</v>
      </c>
      <c r="K984" s="34" t="s">
        <v>69</v>
      </c>
      <c r="L984" s="10" t="s">
        <v>70</v>
      </c>
      <c r="M984" s="11"/>
      <c r="N984" s="11"/>
      <c r="O984" s="11"/>
    </row>
    <row r="985" spans="1:22">
      <c r="A985" s="4">
        <v>82</v>
      </c>
      <c r="B985" s="4" t="s">
        <v>329</v>
      </c>
      <c r="C985" t="s">
        <v>343</v>
      </c>
      <c r="D985" s="31">
        <v>1</v>
      </c>
      <c r="E985" s="38" t="s">
        <v>405</v>
      </c>
      <c r="F985" s="38">
        <v>2008</v>
      </c>
      <c r="G985" s="38" t="s">
        <v>122</v>
      </c>
      <c r="H985" s="21"/>
      <c r="I985" s="21"/>
      <c r="J985" s="21"/>
      <c r="K985" s="36" t="s">
        <v>1160</v>
      </c>
      <c r="L985" s="12">
        <v>0.53333333333333333</v>
      </c>
      <c r="Q985"/>
      <c r="R985"/>
      <c r="S985"/>
      <c r="T985"/>
      <c r="U985"/>
      <c r="V985"/>
    </row>
    <row r="986" spans="1:22">
      <c r="A986" s="4">
        <v>82</v>
      </c>
      <c r="B986" s="4" t="s">
        <v>329</v>
      </c>
      <c r="C986" t="s">
        <v>343</v>
      </c>
      <c r="D986" s="31">
        <v>2</v>
      </c>
      <c r="E986" s="38" t="s">
        <v>280</v>
      </c>
      <c r="F986" s="38">
        <v>2008</v>
      </c>
      <c r="G986" s="38" t="s">
        <v>121</v>
      </c>
      <c r="H986" s="21"/>
      <c r="I986" s="21"/>
      <c r="J986" s="21"/>
      <c r="K986" s="36" t="s">
        <v>1020</v>
      </c>
      <c r="L986" s="12">
        <v>0.53333333333333333</v>
      </c>
      <c r="Q986"/>
      <c r="R986"/>
      <c r="S986"/>
      <c r="T986"/>
      <c r="U986"/>
      <c r="V986"/>
    </row>
    <row r="987" spans="1:22">
      <c r="A987" s="4">
        <v>82</v>
      </c>
      <c r="B987" s="4" t="s">
        <v>329</v>
      </c>
      <c r="C987" t="s">
        <v>343</v>
      </c>
      <c r="D987" s="31">
        <v>3</v>
      </c>
      <c r="E987" s="38" t="s">
        <v>173</v>
      </c>
      <c r="F987" s="38">
        <v>2008</v>
      </c>
      <c r="G987" s="38" t="s">
        <v>5</v>
      </c>
      <c r="H987" s="21"/>
      <c r="I987" s="21"/>
      <c r="J987" s="21"/>
      <c r="K987" s="36" t="s">
        <v>1161</v>
      </c>
      <c r="L987" s="12">
        <v>0.53333333333333333</v>
      </c>
      <c r="Q987"/>
      <c r="R987"/>
      <c r="S987"/>
      <c r="T987"/>
      <c r="U987"/>
      <c r="V987"/>
    </row>
    <row r="988" spans="1:22">
      <c r="A988" s="4">
        <v>82</v>
      </c>
      <c r="B988" s="4" t="s">
        <v>329</v>
      </c>
      <c r="C988" t="s">
        <v>343</v>
      </c>
      <c r="D988" s="31">
        <v>4</v>
      </c>
      <c r="E988" s="38" t="s">
        <v>152</v>
      </c>
      <c r="F988" s="38">
        <v>2008</v>
      </c>
      <c r="G988" s="38" t="s">
        <v>22</v>
      </c>
      <c r="H988" s="21"/>
      <c r="I988" s="21"/>
      <c r="J988" s="21"/>
      <c r="K988" s="36" t="s">
        <v>1162</v>
      </c>
      <c r="L988" s="12">
        <v>0.53333333333333333</v>
      </c>
      <c r="Q988"/>
      <c r="R988"/>
      <c r="S988"/>
      <c r="T988"/>
      <c r="U988"/>
      <c r="V988"/>
    </row>
    <row r="989" spans="1:22">
      <c r="A989" s="4">
        <v>82</v>
      </c>
      <c r="B989" s="4" t="s">
        <v>329</v>
      </c>
      <c r="C989" t="s">
        <v>343</v>
      </c>
      <c r="D989" s="31">
        <v>5</v>
      </c>
      <c r="E989" s="38" t="s">
        <v>284</v>
      </c>
      <c r="F989" s="38">
        <v>2008</v>
      </c>
      <c r="G989" s="38" t="s">
        <v>360</v>
      </c>
      <c r="H989" s="21"/>
      <c r="I989" s="21"/>
      <c r="J989" s="21"/>
      <c r="K989" s="36" t="s">
        <v>1163</v>
      </c>
      <c r="L989" s="12">
        <v>0.53333333333333333</v>
      </c>
      <c r="Q989"/>
      <c r="R989"/>
      <c r="S989"/>
      <c r="T989"/>
      <c r="U989"/>
      <c r="V989"/>
    </row>
    <row r="990" spans="1:22">
      <c r="A990" s="4">
        <v>82</v>
      </c>
      <c r="B990" s="4" t="s">
        <v>329</v>
      </c>
      <c r="C990" t="s">
        <v>343</v>
      </c>
      <c r="D990" s="31">
        <v>6</v>
      </c>
      <c r="E990" s="38" t="s">
        <v>407</v>
      </c>
      <c r="F990" s="38">
        <v>2008</v>
      </c>
      <c r="G990" s="38" t="s">
        <v>122</v>
      </c>
      <c r="H990" s="21"/>
      <c r="I990" s="21"/>
      <c r="J990" s="21"/>
      <c r="K990" s="36" t="s">
        <v>1164</v>
      </c>
      <c r="L990" s="12">
        <v>0.53333333333333333</v>
      </c>
      <c r="Q990"/>
      <c r="R990"/>
      <c r="S990"/>
      <c r="T990"/>
      <c r="U990"/>
      <c r="V990"/>
    </row>
    <row r="991" spans="1:22">
      <c r="A991" s="4">
        <v>82</v>
      </c>
      <c r="B991" s="4" t="s">
        <v>329</v>
      </c>
      <c r="C991" t="s">
        <v>343</v>
      </c>
      <c r="D991" s="31">
        <v>7</v>
      </c>
      <c r="E991" s="38" t="s">
        <v>217</v>
      </c>
      <c r="F991" s="38">
        <v>2008</v>
      </c>
      <c r="G991" s="38" t="s">
        <v>34</v>
      </c>
      <c r="H991" s="21"/>
      <c r="I991" s="21"/>
      <c r="J991" s="21"/>
      <c r="K991" s="36" t="s">
        <v>1165</v>
      </c>
      <c r="L991" s="12">
        <v>0.53333333333333333</v>
      </c>
      <c r="Q991"/>
      <c r="R991"/>
      <c r="S991"/>
      <c r="T991"/>
      <c r="U991"/>
      <c r="V991"/>
    </row>
    <row r="992" spans="1:22">
      <c r="A992" s="4">
        <v>82</v>
      </c>
      <c r="B992" s="4" t="s">
        <v>329</v>
      </c>
      <c r="C992" t="s">
        <v>343</v>
      </c>
      <c r="D992" s="31">
        <v>8</v>
      </c>
      <c r="E992" s="38" t="s">
        <v>403</v>
      </c>
      <c r="F992" s="38">
        <v>2008</v>
      </c>
      <c r="G992" s="38" t="s">
        <v>8</v>
      </c>
      <c r="H992" s="21"/>
      <c r="I992" s="21"/>
      <c r="J992" s="21"/>
      <c r="K992" s="36" t="s">
        <v>1166</v>
      </c>
      <c r="L992" s="12">
        <v>0.53333333333333333</v>
      </c>
      <c r="Q992"/>
      <c r="R992"/>
      <c r="S992"/>
      <c r="T992"/>
      <c r="U992"/>
      <c r="V992"/>
    </row>
    <row r="993" spans="1:22">
      <c r="A993" s="4">
        <v>82</v>
      </c>
      <c r="B993" s="4" t="s">
        <v>329</v>
      </c>
      <c r="C993" t="s">
        <v>343</v>
      </c>
      <c r="D993" s="31">
        <v>9</v>
      </c>
      <c r="E993" s="38" t="s">
        <v>410</v>
      </c>
      <c r="F993" s="38">
        <v>2008</v>
      </c>
      <c r="G993" s="38" t="s">
        <v>21</v>
      </c>
      <c r="H993" s="21"/>
      <c r="I993" s="21"/>
      <c r="J993" s="21"/>
      <c r="K993" s="36" t="s">
        <v>1167</v>
      </c>
      <c r="L993" s="12">
        <v>0.53333333333333333</v>
      </c>
      <c r="Q993"/>
      <c r="R993"/>
      <c r="S993"/>
      <c r="T993"/>
      <c r="U993"/>
      <c r="V993"/>
    </row>
    <row r="994" spans="1:22">
      <c r="C994"/>
      <c r="D994" s="31"/>
      <c r="E994" s="38"/>
      <c r="F994" s="38"/>
      <c r="G994" s="38"/>
      <c r="H994" s="21"/>
      <c r="I994" s="21"/>
      <c r="J994" s="21"/>
      <c r="K994" s="36"/>
      <c r="L994" s="12"/>
      <c r="Q994"/>
      <c r="R994"/>
      <c r="S994"/>
      <c r="T994"/>
      <c r="U994"/>
      <c r="V994"/>
    </row>
    <row r="995" spans="1:22">
      <c r="C995"/>
      <c r="D995" s="31"/>
      <c r="E995" s="21" t="str">
        <f>+A2</f>
        <v>Postup do F 1-3</v>
      </c>
      <c r="F995" s="21"/>
      <c r="G995" s="21"/>
      <c r="H995" s="21"/>
      <c r="I995" s="21"/>
      <c r="J995" s="21"/>
      <c r="K995" s="36"/>
      <c r="L995" s="12"/>
      <c r="Q995"/>
      <c r="R995"/>
      <c r="S995"/>
      <c r="T995"/>
      <c r="U995"/>
      <c r="V995"/>
    </row>
    <row r="996" spans="1:22">
      <c r="C996"/>
      <c r="D996" s="31"/>
      <c r="E996" s="21"/>
      <c r="F996" s="21"/>
      <c r="G996" s="21"/>
      <c r="H996" s="21"/>
      <c r="I996" s="21"/>
      <c r="J996" s="21"/>
      <c r="K996" s="36"/>
      <c r="L996" s="12"/>
      <c r="Q996"/>
      <c r="R996"/>
      <c r="S996"/>
      <c r="T996"/>
      <c r="U996"/>
      <c r="V996"/>
    </row>
    <row r="997" spans="1:22">
      <c r="A997" s="5"/>
      <c r="B997" s="6"/>
      <c r="C997" s="6"/>
      <c r="D997" s="26" t="str">
        <f>CONCATENATE("Jízda č: ",A999)</f>
        <v>Jízda č: 83</v>
      </c>
      <c r="E997" s="48" t="str">
        <f>CONCATENATE(C999," - ",B999)</f>
        <v>K1 žačky B 200m - RB</v>
      </c>
      <c r="F997" s="48"/>
      <c r="G997" s="48"/>
      <c r="H997" s="48"/>
      <c r="I997" s="27"/>
      <c r="J997" s="28" t="s">
        <v>61</v>
      </c>
      <c r="K997" s="33">
        <f>+L999</f>
        <v>0.53541666666666665</v>
      </c>
      <c r="L997" s="7"/>
      <c r="M997" s="8">
        <f>$A999</f>
        <v>83</v>
      </c>
      <c r="N997" s="8" t="str">
        <f>CONCATENATE($C999," - ",$B999)</f>
        <v>K1 žačky B 200m - RB</v>
      </c>
      <c r="O997" s="9">
        <f>$K997</f>
        <v>0.53541666666666665</v>
      </c>
    </row>
    <row r="998" spans="1:22">
      <c r="A998" s="6" t="s">
        <v>62</v>
      </c>
      <c r="B998" s="6" t="s">
        <v>63</v>
      </c>
      <c r="C998" s="6" t="s">
        <v>64</v>
      </c>
      <c r="D998" s="29" t="s">
        <v>65</v>
      </c>
      <c r="E998" s="29" t="s">
        <v>66</v>
      </c>
      <c r="F998" s="30" t="s">
        <v>67</v>
      </c>
      <c r="G998" s="30" t="s">
        <v>68</v>
      </c>
      <c r="H998" s="29" t="s">
        <v>66</v>
      </c>
      <c r="I998" s="30" t="s">
        <v>67</v>
      </c>
      <c r="J998" s="30" t="s">
        <v>68</v>
      </c>
      <c r="K998" s="34" t="s">
        <v>69</v>
      </c>
      <c r="L998" s="10" t="s">
        <v>70</v>
      </c>
      <c r="M998" s="11"/>
      <c r="N998" s="11"/>
      <c r="O998" s="11"/>
    </row>
    <row r="999" spans="1:22">
      <c r="A999" s="4">
        <v>83</v>
      </c>
      <c r="B999" s="4" t="s">
        <v>330</v>
      </c>
      <c r="C999" t="s">
        <v>343</v>
      </c>
      <c r="D999" s="31">
        <v>1</v>
      </c>
      <c r="E999" s="38" t="s">
        <v>118</v>
      </c>
      <c r="F999" s="38">
        <v>2008</v>
      </c>
      <c r="G999" s="38" t="s">
        <v>26</v>
      </c>
      <c r="H999" s="21"/>
      <c r="I999" s="21"/>
      <c r="J999" s="21"/>
      <c r="K999" s="36" t="s">
        <v>1030</v>
      </c>
      <c r="L999" s="12">
        <v>0.53541666666666665</v>
      </c>
      <c r="Q999"/>
      <c r="R999"/>
      <c r="S999"/>
      <c r="T999"/>
      <c r="U999"/>
      <c r="V999"/>
    </row>
    <row r="1000" spans="1:22">
      <c r="A1000" s="4">
        <v>83</v>
      </c>
      <c r="B1000" s="4" t="s">
        <v>330</v>
      </c>
      <c r="C1000" t="s">
        <v>343</v>
      </c>
      <c r="D1000" s="31">
        <v>2</v>
      </c>
      <c r="E1000" s="38" t="s">
        <v>286</v>
      </c>
      <c r="F1000" s="38">
        <v>2008</v>
      </c>
      <c r="G1000" s="38" t="s">
        <v>327</v>
      </c>
      <c r="H1000" s="21"/>
      <c r="I1000" s="21"/>
      <c r="J1000" s="21"/>
      <c r="K1000" s="36" t="s">
        <v>1089</v>
      </c>
      <c r="L1000" s="12">
        <v>0.53541666666666665</v>
      </c>
      <c r="Q1000"/>
      <c r="R1000"/>
      <c r="S1000"/>
      <c r="T1000"/>
      <c r="U1000"/>
      <c r="V1000"/>
    </row>
    <row r="1001" spans="1:22">
      <c r="A1001" s="4">
        <v>83</v>
      </c>
      <c r="B1001" s="4" t="s">
        <v>330</v>
      </c>
      <c r="C1001" t="s">
        <v>343</v>
      </c>
      <c r="D1001" s="31">
        <v>3</v>
      </c>
      <c r="E1001" s="38" t="s">
        <v>406</v>
      </c>
      <c r="F1001" s="38">
        <v>2008</v>
      </c>
      <c r="G1001" s="38" t="s">
        <v>122</v>
      </c>
      <c r="H1001" s="21"/>
      <c r="I1001" s="21"/>
      <c r="J1001" s="21"/>
      <c r="K1001" s="36" t="s">
        <v>1054</v>
      </c>
      <c r="L1001" s="12">
        <v>0.53541666666666665</v>
      </c>
      <c r="Q1001"/>
      <c r="R1001"/>
      <c r="S1001"/>
      <c r="T1001"/>
      <c r="U1001"/>
      <c r="V1001"/>
    </row>
    <row r="1002" spans="1:22">
      <c r="A1002" s="4">
        <v>83</v>
      </c>
      <c r="B1002" s="4" t="s">
        <v>330</v>
      </c>
      <c r="C1002" t="s">
        <v>343</v>
      </c>
      <c r="D1002" s="31">
        <v>4</v>
      </c>
      <c r="E1002" s="38" t="s">
        <v>402</v>
      </c>
      <c r="F1002" s="38">
        <v>2008</v>
      </c>
      <c r="G1002" s="38" t="s">
        <v>8</v>
      </c>
      <c r="H1002" s="21"/>
      <c r="I1002" s="21"/>
      <c r="J1002" s="21"/>
      <c r="K1002" s="36" t="s">
        <v>1069</v>
      </c>
      <c r="L1002" s="12">
        <v>0.53541666666666665</v>
      </c>
      <c r="Q1002"/>
      <c r="R1002"/>
      <c r="S1002"/>
      <c r="T1002"/>
      <c r="U1002"/>
      <c r="V1002"/>
    </row>
    <row r="1003" spans="1:22">
      <c r="A1003" s="4">
        <v>83</v>
      </c>
      <c r="B1003" s="4" t="s">
        <v>330</v>
      </c>
      <c r="C1003" t="s">
        <v>343</v>
      </c>
      <c r="D1003" s="31">
        <v>5</v>
      </c>
      <c r="E1003" s="38" t="s">
        <v>221</v>
      </c>
      <c r="F1003" s="38">
        <v>2008</v>
      </c>
      <c r="G1003" s="38" t="s">
        <v>5</v>
      </c>
      <c r="H1003" s="21"/>
      <c r="I1003" s="21"/>
      <c r="J1003" s="21"/>
      <c r="K1003" s="36" t="s">
        <v>1168</v>
      </c>
      <c r="L1003" s="12">
        <v>0.53541666666666665</v>
      </c>
      <c r="Q1003"/>
      <c r="R1003"/>
      <c r="S1003"/>
      <c r="T1003"/>
      <c r="U1003"/>
      <c r="V1003"/>
    </row>
    <row r="1004" spans="1:22">
      <c r="A1004" s="4">
        <v>83</v>
      </c>
      <c r="B1004" s="4" t="s">
        <v>330</v>
      </c>
      <c r="C1004" t="s">
        <v>343</v>
      </c>
      <c r="D1004" s="31">
        <v>6</v>
      </c>
      <c r="E1004" s="38" t="s">
        <v>282</v>
      </c>
      <c r="F1004" s="38">
        <v>2008</v>
      </c>
      <c r="G1004" s="38" t="s">
        <v>83</v>
      </c>
      <c r="H1004" s="21"/>
      <c r="I1004" s="21"/>
      <c r="J1004" s="21"/>
      <c r="K1004" s="36" t="s">
        <v>923</v>
      </c>
      <c r="L1004" s="12">
        <v>0.53541666666666665</v>
      </c>
      <c r="Q1004"/>
      <c r="R1004"/>
      <c r="S1004"/>
      <c r="T1004"/>
      <c r="U1004"/>
      <c r="V1004"/>
    </row>
    <row r="1005" spans="1:22">
      <c r="A1005" s="4">
        <v>83</v>
      </c>
      <c r="B1005" s="4" t="s">
        <v>330</v>
      </c>
      <c r="C1005" t="s">
        <v>343</v>
      </c>
      <c r="D1005" s="31">
        <v>7</v>
      </c>
      <c r="E1005" s="38" t="s">
        <v>558</v>
      </c>
      <c r="F1005" s="38">
        <v>2008</v>
      </c>
      <c r="G1005" s="38" t="s">
        <v>7</v>
      </c>
      <c r="H1005" s="21"/>
      <c r="I1005" s="21"/>
      <c r="J1005" s="21"/>
      <c r="K1005" s="36" t="s">
        <v>948</v>
      </c>
      <c r="L1005" s="12">
        <v>0.53541666666666665</v>
      </c>
      <c r="Q1005"/>
      <c r="R1005"/>
      <c r="S1005"/>
      <c r="T1005"/>
      <c r="U1005"/>
      <c r="V1005"/>
    </row>
    <row r="1006" spans="1:22">
      <c r="A1006" s="4">
        <v>83</v>
      </c>
      <c r="B1006" s="4" t="s">
        <v>330</v>
      </c>
      <c r="C1006" t="s">
        <v>343</v>
      </c>
      <c r="D1006" s="31">
        <v>8</v>
      </c>
      <c r="E1006" s="38" t="s">
        <v>223</v>
      </c>
      <c r="F1006" s="38">
        <v>2008</v>
      </c>
      <c r="G1006" s="38" t="s">
        <v>121</v>
      </c>
      <c r="H1006" s="21"/>
      <c r="I1006" s="21"/>
      <c r="J1006" s="21"/>
      <c r="K1006" s="36" t="s">
        <v>978</v>
      </c>
      <c r="L1006" s="12">
        <v>0.53541666666666665</v>
      </c>
      <c r="Q1006"/>
      <c r="R1006"/>
      <c r="S1006"/>
      <c r="T1006"/>
      <c r="U1006"/>
      <c r="V1006"/>
    </row>
    <row r="1007" spans="1:22">
      <c r="A1007" s="4">
        <v>83</v>
      </c>
      <c r="B1007" s="4" t="s">
        <v>330</v>
      </c>
      <c r="C1007" t="s">
        <v>343</v>
      </c>
      <c r="D1007" s="31">
        <v>9</v>
      </c>
      <c r="E1007" s="38" t="s">
        <v>120</v>
      </c>
      <c r="F1007" s="38">
        <v>2008</v>
      </c>
      <c r="G1007" s="38" t="s">
        <v>121</v>
      </c>
      <c r="H1007" s="21"/>
      <c r="I1007" s="21"/>
      <c r="J1007" s="21"/>
      <c r="K1007" s="36" t="s">
        <v>1169</v>
      </c>
      <c r="L1007" s="12">
        <v>0.53541666666666665</v>
      </c>
      <c r="Q1007"/>
      <c r="R1007"/>
      <c r="S1007"/>
      <c r="T1007"/>
      <c r="U1007"/>
      <c r="V1007"/>
    </row>
    <row r="1008" spans="1:22">
      <c r="C1008"/>
      <c r="D1008" s="31"/>
      <c r="E1008" s="38"/>
      <c r="F1008" s="38"/>
      <c r="G1008" s="38"/>
      <c r="H1008" s="21"/>
      <c r="I1008" s="21"/>
      <c r="J1008" s="21"/>
      <c r="K1008" s="36"/>
      <c r="L1008" s="12"/>
      <c r="Q1008"/>
      <c r="R1008"/>
      <c r="S1008"/>
      <c r="T1008"/>
      <c r="U1008"/>
      <c r="V1008"/>
    </row>
    <row r="1009" spans="1:22">
      <c r="C1009"/>
      <c r="D1009" s="31"/>
      <c r="E1009" s="21" t="str">
        <f>+A2</f>
        <v>Postup do F 1-3</v>
      </c>
      <c r="F1009" s="21"/>
      <c r="G1009" s="21"/>
      <c r="H1009" s="21"/>
      <c r="I1009" s="21"/>
      <c r="J1009" s="21"/>
      <c r="K1009" s="36"/>
      <c r="L1009" s="12"/>
      <c r="Q1009"/>
      <c r="R1009"/>
      <c r="S1009"/>
      <c r="T1009"/>
      <c r="U1009"/>
      <c r="V1009"/>
    </row>
    <row r="1010" spans="1:22">
      <c r="C1010"/>
      <c r="D1010" s="31"/>
      <c r="E1010" s="21"/>
      <c r="F1010" s="21"/>
      <c r="G1010" s="21"/>
      <c r="H1010" s="21"/>
      <c r="I1010" s="21"/>
      <c r="J1010" s="21"/>
      <c r="K1010" s="36"/>
      <c r="L1010" s="12"/>
      <c r="Q1010"/>
      <c r="R1010"/>
      <c r="S1010"/>
      <c r="T1010"/>
      <c r="U1010"/>
      <c r="V1010"/>
    </row>
    <row r="1011" spans="1:22">
      <c r="A1011" s="5"/>
      <c r="B1011" s="6"/>
      <c r="C1011" s="6"/>
      <c r="D1011" s="26" t="str">
        <f>CONCATENATE("Jízda č: ",A1013)</f>
        <v>Jízda č: 84</v>
      </c>
      <c r="E1011" s="48" t="str">
        <f>CONCATENATE(C1013," - ",B1013)</f>
        <v>K1 žačky B 200m - RC</v>
      </c>
      <c r="F1011" s="48"/>
      <c r="G1011" s="48"/>
      <c r="H1011" s="48"/>
      <c r="I1011" s="27"/>
      <c r="J1011" s="28" t="s">
        <v>61</v>
      </c>
      <c r="K1011" s="33">
        <f>+L1013</f>
        <v>0.53749999999999998</v>
      </c>
      <c r="L1011" s="7"/>
      <c r="M1011" s="8">
        <f>$A1013</f>
        <v>84</v>
      </c>
      <c r="N1011" s="8" t="str">
        <f>CONCATENATE($C1013," - ",$B1013)</f>
        <v>K1 žačky B 200m - RC</v>
      </c>
      <c r="O1011" s="9">
        <f>$K1011</f>
        <v>0.53749999999999998</v>
      </c>
    </row>
    <row r="1012" spans="1:22">
      <c r="A1012" s="6" t="s">
        <v>62</v>
      </c>
      <c r="B1012" s="6" t="s">
        <v>63</v>
      </c>
      <c r="C1012" s="6" t="s">
        <v>64</v>
      </c>
      <c r="D1012" s="29" t="s">
        <v>65</v>
      </c>
      <c r="E1012" s="29" t="s">
        <v>66</v>
      </c>
      <c r="F1012" s="30" t="s">
        <v>67</v>
      </c>
      <c r="G1012" s="30" t="s">
        <v>68</v>
      </c>
      <c r="H1012" s="29" t="s">
        <v>66</v>
      </c>
      <c r="I1012" s="30" t="s">
        <v>67</v>
      </c>
      <c r="J1012" s="30" t="s">
        <v>68</v>
      </c>
      <c r="K1012" s="34" t="s">
        <v>69</v>
      </c>
      <c r="L1012" s="10" t="s">
        <v>70</v>
      </c>
      <c r="M1012" s="11"/>
      <c r="N1012" s="11"/>
      <c r="O1012" s="11"/>
    </row>
    <row r="1013" spans="1:22">
      <c r="A1013" s="4">
        <v>84</v>
      </c>
      <c r="B1013" s="4" t="s">
        <v>336</v>
      </c>
      <c r="C1013" t="s">
        <v>343</v>
      </c>
      <c r="D1013" s="31">
        <v>1</v>
      </c>
      <c r="E1013" s="38" t="s">
        <v>400</v>
      </c>
      <c r="F1013" s="38">
        <v>2008</v>
      </c>
      <c r="G1013" s="38" t="s">
        <v>8</v>
      </c>
      <c r="H1013" s="21"/>
      <c r="I1013" s="21"/>
      <c r="J1013" s="21"/>
      <c r="K1013" s="36" t="s">
        <v>1170</v>
      </c>
      <c r="L1013" s="12">
        <v>0.53749999999999998</v>
      </c>
      <c r="Q1013"/>
      <c r="R1013"/>
      <c r="S1013"/>
      <c r="T1013"/>
      <c r="U1013"/>
      <c r="V1013"/>
    </row>
    <row r="1014" spans="1:22">
      <c r="A1014" s="4">
        <v>84</v>
      </c>
      <c r="B1014" s="4" t="s">
        <v>336</v>
      </c>
      <c r="C1014" t="s">
        <v>343</v>
      </c>
      <c r="D1014" s="31">
        <v>2</v>
      </c>
      <c r="E1014" s="38" t="s">
        <v>218</v>
      </c>
      <c r="F1014" s="38">
        <v>2008</v>
      </c>
      <c r="G1014" s="38" t="s">
        <v>34</v>
      </c>
      <c r="H1014" s="21"/>
      <c r="I1014" s="21"/>
      <c r="J1014" s="21"/>
      <c r="K1014" s="36" t="s">
        <v>1171</v>
      </c>
      <c r="L1014" s="12">
        <v>0.53749999999999998</v>
      </c>
      <c r="Q1014"/>
      <c r="R1014"/>
      <c r="S1014"/>
      <c r="T1014"/>
      <c r="U1014"/>
      <c r="V1014"/>
    </row>
    <row r="1015" spans="1:22">
      <c r="A1015" s="4">
        <v>84</v>
      </c>
      <c r="B1015" s="4" t="s">
        <v>336</v>
      </c>
      <c r="C1015" t="s">
        <v>343</v>
      </c>
      <c r="D1015" s="31">
        <v>3</v>
      </c>
      <c r="E1015" s="38" t="s">
        <v>281</v>
      </c>
      <c r="F1015" s="38">
        <v>2008</v>
      </c>
      <c r="G1015" s="38" t="s">
        <v>5</v>
      </c>
      <c r="H1015" s="21"/>
      <c r="I1015" s="21"/>
      <c r="J1015" s="21"/>
      <c r="K1015" s="36" t="s">
        <v>1172</v>
      </c>
      <c r="L1015" s="12">
        <v>0.53749999999999998</v>
      </c>
      <c r="Q1015"/>
      <c r="R1015"/>
      <c r="S1015"/>
      <c r="T1015"/>
      <c r="U1015"/>
      <c r="V1015"/>
    </row>
    <row r="1016" spans="1:22">
      <c r="A1016" s="4">
        <v>84</v>
      </c>
      <c r="B1016" s="4" t="s">
        <v>336</v>
      </c>
      <c r="C1016" t="s">
        <v>343</v>
      </c>
      <c r="D1016" s="31">
        <v>4</v>
      </c>
      <c r="E1016" s="38" t="s">
        <v>220</v>
      </c>
      <c r="F1016" s="38">
        <v>2008</v>
      </c>
      <c r="G1016" s="38" t="s">
        <v>5</v>
      </c>
      <c r="H1016" s="21"/>
      <c r="I1016" s="21"/>
      <c r="J1016" s="21"/>
      <c r="K1016" s="36" t="s">
        <v>1173</v>
      </c>
      <c r="L1016" s="12">
        <v>0.53749999999999998</v>
      </c>
      <c r="Q1016"/>
      <c r="R1016"/>
      <c r="S1016"/>
      <c r="T1016"/>
      <c r="U1016"/>
      <c r="V1016"/>
    </row>
    <row r="1017" spans="1:22">
      <c r="A1017" s="4">
        <v>84</v>
      </c>
      <c r="B1017" s="4" t="s">
        <v>336</v>
      </c>
      <c r="C1017" t="s">
        <v>343</v>
      </c>
      <c r="D1017" s="31">
        <v>5</v>
      </c>
      <c r="E1017" s="38" t="s">
        <v>248</v>
      </c>
      <c r="F1017" s="38">
        <v>2008</v>
      </c>
      <c r="G1017" s="38" t="s">
        <v>249</v>
      </c>
      <c r="H1017" s="21"/>
      <c r="I1017" s="21"/>
      <c r="J1017" s="21"/>
      <c r="K1017" s="36" t="s">
        <v>1174</v>
      </c>
      <c r="L1017" s="12">
        <v>0.53749999999999998</v>
      </c>
      <c r="Q1017"/>
      <c r="R1017"/>
      <c r="S1017"/>
      <c r="T1017"/>
      <c r="U1017"/>
      <c r="V1017"/>
    </row>
    <row r="1018" spans="1:22">
      <c r="A1018" s="4">
        <v>84</v>
      </c>
      <c r="B1018" s="4" t="s">
        <v>336</v>
      </c>
      <c r="C1018" t="s">
        <v>343</v>
      </c>
      <c r="D1018" s="31">
        <v>6</v>
      </c>
      <c r="E1018" s="38" t="s">
        <v>222</v>
      </c>
      <c r="F1018" s="38">
        <v>2008</v>
      </c>
      <c r="G1018" s="38" t="s">
        <v>26</v>
      </c>
      <c r="H1018" s="21"/>
      <c r="I1018" s="21"/>
      <c r="J1018" s="21"/>
      <c r="K1018" s="36" t="s">
        <v>1175</v>
      </c>
      <c r="L1018" s="12">
        <v>0.53749999999999998</v>
      </c>
      <c r="Q1018"/>
      <c r="R1018"/>
      <c r="S1018"/>
      <c r="T1018"/>
      <c r="U1018"/>
      <c r="V1018"/>
    </row>
    <row r="1019" spans="1:22">
      <c r="A1019" s="4">
        <v>84</v>
      </c>
      <c r="B1019" s="4" t="s">
        <v>336</v>
      </c>
      <c r="C1019" t="s">
        <v>343</v>
      </c>
      <c r="D1019" s="31">
        <v>7</v>
      </c>
      <c r="E1019" s="38" t="s">
        <v>283</v>
      </c>
      <c r="F1019" s="38">
        <v>2008</v>
      </c>
      <c r="G1019" s="38" t="s">
        <v>7</v>
      </c>
      <c r="H1019" s="21"/>
      <c r="I1019" s="21"/>
      <c r="J1019" s="21"/>
      <c r="K1019" s="36" t="s">
        <v>1176</v>
      </c>
      <c r="L1019" s="12">
        <v>0.53749999999999998</v>
      </c>
      <c r="Q1019"/>
      <c r="R1019"/>
      <c r="S1019"/>
      <c r="T1019"/>
      <c r="U1019"/>
      <c r="V1019"/>
    </row>
    <row r="1020" spans="1:22">
      <c r="A1020" s="4">
        <v>84</v>
      </c>
      <c r="B1020" s="4" t="s">
        <v>336</v>
      </c>
      <c r="C1020" t="s">
        <v>343</v>
      </c>
      <c r="D1020" s="31">
        <v>8</v>
      </c>
      <c r="E1020" s="38" t="s">
        <v>219</v>
      </c>
      <c r="F1020" s="38">
        <v>2008</v>
      </c>
      <c r="G1020" s="38" t="s">
        <v>4</v>
      </c>
      <c r="H1020" s="21"/>
      <c r="I1020" s="21"/>
      <c r="J1020" s="21"/>
      <c r="K1020" s="36" t="s">
        <v>1177</v>
      </c>
      <c r="L1020" s="12">
        <v>0.53749999999999998</v>
      </c>
      <c r="Q1020"/>
      <c r="R1020"/>
      <c r="S1020"/>
      <c r="T1020"/>
      <c r="U1020"/>
      <c r="V1020"/>
    </row>
    <row r="1021" spans="1:22">
      <c r="A1021" s="4">
        <v>84</v>
      </c>
      <c r="B1021" s="4" t="s">
        <v>336</v>
      </c>
      <c r="C1021" t="s">
        <v>343</v>
      </c>
      <c r="D1021" s="31">
        <v>9</v>
      </c>
      <c r="E1021" s="38" t="s">
        <v>279</v>
      </c>
      <c r="F1021" s="38">
        <v>2008</v>
      </c>
      <c r="G1021" s="38" t="s">
        <v>34</v>
      </c>
      <c r="H1021" s="21"/>
      <c r="I1021" s="21"/>
      <c r="J1021" s="21"/>
      <c r="K1021" s="36">
        <v>52.54</v>
      </c>
      <c r="L1021" s="12">
        <v>0.53749999999999998</v>
      </c>
      <c r="Q1021"/>
      <c r="R1021"/>
      <c r="S1021"/>
      <c r="T1021"/>
      <c r="U1021"/>
      <c r="V1021"/>
    </row>
    <row r="1022" spans="1:22">
      <c r="C1022"/>
      <c r="D1022" s="31"/>
      <c r="E1022" s="38"/>
      <c r="F1022" s="38"/>
      <c r="G1022" s="38"/>
      <c r="H1022" s="21"/>
      <c r="I1022" s="21"/>
      <c r="J1022" s="21"/>
      <c r="K1022" s="36"/>
      <c r="L1022" s="12"/>
      <c r="Q1022"/>
      <c r="R1022"/>
      <c r="S1022"/>
      <c r="T1022"/>
      <c r="U1022"/>
      <c r="V1022"/>
    </row>
    <row r="1023" spans="1:22">
      <c r="C1023"/>
      <c r="D1023" s="31"/>
      <c r="E1023" s="21" t="str">
        <f>+A2</f>
        <v>Postup do F 1-3</v>
      </c>
      <c r="F1023" s="21"/>
      <c r="G1023" s="21"/>
      <c r="H1023" s="21"/>
      <c r="I1023" s="21"/>
      <c r="J1023" s="21"/>
      <c r="K1023" s="36"/>
      <c r="L1023" s="12"/>
      <c r="Q1023"/>
      <c r="R1023"/>
      <c r="S1023"/>
      <c r="T1023"/>
      <c r="U1023"/>
      <c r="V1023"/>
    </row>
    <row r="1024" spans="1:22">
      <c r="C1024"/>
      <c r="D1024" s="31"/>
      <c r="E1024" s="21"/>
      <c r="F1024" s="21"/>
      <c r="G1024" s="21"/>
      <c r="H1024" s="21"/>
      <c r="I1024" s="21"/>
      <c r="J1024" s="21"/>
      <c r="K1024" s="36"/>
      <c r="L1024" s="12"/>
      <c r="Q1024"/>
      <c r="R1024"/>
      <c r="S1024"/>
      <c r="T1024"/>
      <c r="U1024"/>
      <c r="V1024"/>
    </row>
    <row r="1025" spans="1:22">
      <c r="A1025" s="5"/>
      <c r="B1025" s="6"/>
      <c r="C1025" s="6"/>
      <c r="D1025" s="26" t="str">
        <f>CONCATENATE("Jízda č: ",A1027)</f>
        <v>Jízda č: 85</v>
      </c>
      <c r="E1025" s="48" t="str">
        <f>CONCATENATE(C1027," - ",B1027)</f>
        <v>K2 muži 200m - F</v>
      </c>
      <c r="F1025" s="48"/>
      <c r="G1025" s="48"/>
      <c r="H1025" s="48"/>
      <c r="I1025" s="27"/>
      <c r="J1025" s="28" t="s">
        <v>61</v>
      </c>
      <c r="K1025" s="33">
        <f>+L1027</f>
        <v>0.5395833333333333</v>
      </c>
      <c r="L1025" s="7"/>
      <c r="M1025" s="8">
        <f>$A1027</f>
        <v>85</v>
      </c>
      <c r="N1025" s="8" t="str">
        <f>CONCATENATE($C1027," - ",$B1027)</f>
        <v>K2 muži 200m - F</v>
      </c>
      <c r="O1025" s="9">
        <f>$K1025</f>
        <v>0.5395833333333333</v>
      </c>
    </row>
    <row r="1026" spans="1:22">
      <c r="A1026" s="6" t="s">
        <v>62</v>
      </c>
      <c r="B1026" s="6" t="s">
        <v>63</v>
      </c>
      <c r="C1026" s="6" t="s">
        <v>64</v>
      </c>
      <c r="D1026" s="29" t="s">
        <v>65</v>
      </c>
      <c r="E1026" s="29" t="s">
        <v>66</v>
      </c>
      <c r="F1026" s="30" t="s">
        <v>67</v>
      </c>
      <c r="G1026" s="30" t="s">
        <v>68</v>
      </c>
      <c r="H1026" s="29" t="s">
        <v>66</v>
      </c>
      <c r="I1026" s="30" t="s">
        <v>67</v>
      </c>
      <c r="J1026" s="30" t="s">
        <v>68</v>
      </c>
      <c r="K1026" s="34" t="s">
        <v>69</v>
      </c>
      <c r="L1026" s="10" t="s">
        <v>70</v>
      </c>
      <c r="M1026" s="11"/>
      <c r="N1026" s="11"/>
      <c r="O1026" s="11"/>
    </row>
    <row r="1027" spans="1:22">
      <c r="A1027" s="4">
        <v>85</v>
      </c>
      <c r="B1027" s="4" t="s">
        <v>333</v>
      </c>
      <c r="C1027" t="s">
        <v>351</v>
      </c>
      <c r="D1027" s="31">
        <v>1</v>
      </c>
      <c r="E1027" s="21" t="s">
        <v>35</v>
      </c>
      <c r="F1027" s="21">
        <v>1996</v>
      </c>
      <c r="G1027" s="21" t="s">
        <v>14</v>
      </c>
      <c r="H1027" s="21" t="s">
        <v>98</v>
      </c>
      <c r="I1027" s="21">
        <v>2003</v>
      </c>
      <c r="J1027" s="21" t="s">
        <v>14</v>
      </c>
      <c r="K1027" s="36" t="s">
        <v>910</v>
      </c>
      <c r="L1027" s="12">
        <v>0.5395833333333333</v>
      </c>
      <c r="Q1027"/>
      <c r="R1027"/>
      <c r="S1027"/>
      <c r="T1027"/>
      <c r="U1027"/>
      <c r="V1027"/>
    </row>
    <row r="1028" spans="1:22">
      <c r="A1028" s="4">
        <v>85</v>
      </c>
      <c r="B1028" s="4" t="s">
        <v>333</v>
      </c>
      <c r="C1028" t="s">
        <v>351</v>
      </c>
      <c r="D1028" s="31">
        <v>2</v>
      </c>
      <c r="E1028" s="21" t="s">
        <v>363</v>
      </c>
      <c r="F1028" s="21">
        <v>1997</v>
      </c>
      <c r="G1028" s="21" t="s">
        <v>127</v>
      </c>
      <c r="H1028" s="21" t="s">
        <v>505</v>
      </c>
      <c r="I1028" s="21">
        <v>2001</v>
      </c>
      <c r="J1028" s="21" t="s">
        <v>8</v>
      </c>
      <c r="K1028" s="36" t="s">
        <v>911</v>
      </c>
      <c r="L1028" s="12">
        <v>0.5395833333333333</v>
      </c>
      <c r="Q1028"/>
      <c r="R1028"/>
      <c r="S1028"/>
      <c r="T1028"/>
      <c r="U1028"/>
      <c r="V1028"/>
    </row>
    <row r="1029" spans="1:22">
      <c r="A1029" s="4">
        <v>85</v>
      </c>
      <c r="B1029" s="4" t="s">
        <v>333</v>
      </c>
      <c r="C1029" t="s">
        <v>351</v>
      </c>
      <c r="D1029" s="31">
        <v>3</v>
      </c>
      <c r="E1029" s="21" t="s">
        <v>41</v>
      </c>
      <c r="F1029" s="21">
        <v>2002</v>
      </c>
      <c r="G1029" s="21" t="s">
        <v>7</v>
      </c>
      <c r="H1029" s="21" t="s">
        <v>364</v>
      </c>
      <c r="I1029" s="21">
        <v>2003</v>
      </c>
      <c r="J1029" s="21" t="s">
        <v>7</v>
      </c>
      <c r="K1029" s="36" t="s">
        <v>912</v>
      </c>
      <c r="L1029" s="12">
        <v>0.5395833333333333</v>
      </c>
      <c r="Q1029"/>
      <c r="R1029"/>
      <c r="S1029"/>
      <c r="T1029"/>
      <c r="U1029"/>
      <c r="V1029"/>
    </row>
    <row r="1030" spans="1:22">
      <c r="A1030" s="4">
        <v>85</v>
      </c>
      <c r="B1030" s="4" t="s">
        <v>333</v>
      </c>
      <c r="C1030" t="s">
        <v>351</v>
      </c>
      <c r="D1030" s="31">
        <v>4</v>
      </c>
      <c r="E1030" s="21" t="s">
        <v>325</v>
      </c>
      <c r="F1030" s="21">
        <v>1974</v>
      </c>
      <c r="G1030" s="21" t="s">
        <v>327</v>
      </c>
      <c r="H1030" s="21" t="s">
        <v>506</v>
      </c>
      <c r="I1030" s="21">
        <v>1974</v>
      </c>
      <c r="J1030" s="21" t="s">
        <v>7</v>
      </c>
      <c r="K1030" s="36" t="s">
        <v>913</v>
      </c>
      <c r="L1030" s="12">
        <v>0.5395833333333333</v>
      </c>
      <c r="Q1030"/>
      <c r="R1030"/>
      <c r="S1030"/>
      <c r="T1030"/>
      <c r="U1030"/>
      <c r="V1030"/>
    </row>
    <row r="1031" spans="1:22">
      <c r="A1031" s="4">
        <v>85</v>
      </c>
      <c r="B1031" s="4" t="s">
        <v>333</v>
      </c>
      <c r="C1031" t="s">
        <v>351</v>
      </c>
      <c r="D1031" s="31">
        <v>5</v>
      </c>
      <c r="E1031" s="21" t="s">
        <v>196</v>
      </c>
      <c r="F1031" s="21">
        <v>2002</v>
      </c>
      <c r="G1031" s="21" t="s">
        <v>26</v>
      </c>
      <c r="H1031" s="21" t="s">
        <v>87</v>
      </c>
      <c r="I1031" s="21">
        <v>1970</v>
      </c>
      <c r="J1031" s="21" t="s">
        <v>26</v>
      </c>
      <c r="K1031" s="36" t="s">
        <v>914</v>
      </c>
      <c r="L1031" s="12">
        <v>0.5395833333333333</v>
      </c>
      <c r="Q1031"/>
      <c r="R1031"/>
      <c r="S1031"/>
      <c r="T1031"/>
      <c r="U1031"/>
      <c r="V1031"/>
    </row>
    <row r="1032" spans="1:22">
      <c r="A1032" s="4">
        <v>85</v>
      </c>
      <c r="B1032" s="4" t="s">
        <v>333</v>
      </c>
      <c r="C1032" t="s">
        <v>351</v>
      </c>
      <c r="D1032" s="31"/>
      <c r="E1032" s="21" t="s">
        <v>255</v>
      </c>
      <c r="F1032" s="21">
        <v>2000</v>
      </c>
      <c r="G1032" s="21" t="s">
        <v>21</v>
      </c>
      <c r="H1032" s="21"/>
      <c r="I1032" s="21"/>
      <c r="J1032" s="21"/>
      <c r="K1032" s="36" t="s">
        <v>595</v>
      </c>
      <c r="L1032" s="12">
        <v>0.5395833333333333</v>
      </c>
      <c r="Q1032"/>
      <c r="R1032"/>
      <c r="S1032"/>
      <c r="T1032"/>
      <c r="U1032"/>
      <c r="V1032"/>
    </row>
    <row r="1033" spans="1:22">
      <c r="C1033"/>
      <c r="D1033" s="31"/>
      <c r="E1033" s="21"/>
      <c r="F1033" s="21"/>
      <c r="G1033" s="21"/>
      <c r="H1033" s="21"/>
      <c r="I1033" s="21"/>
      <c r="J1033" s="21"/>
      <c r="K1033" s="36"/>
      <c r="L1033" s="12"/>
      <c r="Q1033"/>
      <c r="R1033"/>
      <c r="S1033"/>
      <c r="T1033"/>
      <c r="U1033"/>
      <c r="V1033"/>
    </row>
    <row r="1034" spans="1:22">
      <c r="C1034"/>
      <c r="D1034" s="31"/>
      <c r="E1034" s="21"/>
      <c r="F1034" s="21"/>
      <c r="G1034" s="21"/>
      <c r="H1034" s="21"/>
      <c r="I1034" s="21"/>
      <c r="J1034" s="21"/>
      <c r="K1034" s="36"/>
      <c r="L1034" s="12"/>
      <c r="Q1034"/>
      <c r="R1034"/>
      <c r="S1034"/>
      <c r="T1034"/>
      <c r="U1034"/>
      <c r="V1034"/>
    </row>
    <row r="1035" spans="1:22">
      <c r="A1035" s="5"/>
      <c r="B1035" s="6"/>
      <c r="C1035" s="6"/>
      <c r="D1035" s="26" t="str">
        <f>CONCATENATE("Jízda č: ",A1037)</f>
        <v>Jízda č: 86</v>
      </c>
      <c r="E1035" s="48" t="str">
        <f>CONCATENATE(C1037," - ",B1037)</f>
        <v>K1 juniorky + žena 200m - F</v>
      </c>
      <c r="F1035" s="48"/>
      <c r="G1035" s="48"/>
      <c r="H1035" s="48"/>
      <c r="I1035" s="27"/>
      <c r="J1035" s="28" t="s">
        <v>61</v>
      </c>
      <c r="K1035" s="33">
        <f>+L1037</f>
        <v>0.54166666666666663</v>
      </c>
      <c r="L1035" s="7"/>
      <c r="M1035" s="8">
        <f>$A1037</f>
        <v>86</v>
      </c>
      <c r="N1035" s="8" t="str">
        <f>CONCATENATE($C1037," - ",$B1037)</f>
        <v>K1 juniorky + žena 200m - F</v>
      </c>
      <c r="O1035" s="9">
        <f>$K1035</f>
        <v>0.54166666666666663</v>
      </c>
    </row>
    <row r="1036" spans="1:22">
      <c r="A1036" s="6" t="s">
        <v>62</v>
      </c>
      <c r="B1036" s="6" t="s">
        <v>63</v>
      </c>
      <c r="C1036" s="6" t="s">
        <v>64</v>
      </c>
      <c r="D1036" s="29" t="s">
        <v>65</v>
      </c>
      <c r="E1036" s="29" t="s">
        <v>66</v>
      </c>
      <c r="F1036" s="30" t="s">
        <v>67</v>
      </c>
      <c r="G1036" s="30" t="s">
        <v>68</v>
      </c>
      <c r="H1036" s="29" t="s">
        <v>66</v>
      </c>
      <c r="I1036" s="30" t="s">
        <v>67</v>
      </c>
      <c r="J1036" s="30" t="s">
        <v>68</v>
      </c>
      <c r="K1036" s="34" t="s">
        <v>69</v>
      </c>
      <c r="L1036" s="10" t="s">
        <v>70</v>
      </c>
      <c r="M1036" s="11"/>
      <c r="N1036" s="11"/>
      <c r="O1036" s="11"/>
    </row>
    <row r="1037" spans="1:22">
      <c r="A1037" s="4">
        <v>86</v>
      </c>
      <c r="B1037" s="4" t="s">
        <v>333</v>
      </c>
      <c r="C1037" t="s">
        <v>569</v>
      </c>
      <c r="D1037" s="31">
        <v>1</v>
      </c>
      <c r="E1037" s="21" t="s">
        <v>367</v>
      </c>
      <c r="F1037" s="21">
        <v>2004</v>
      </c>
      <c r="G1037" s="21" t="s">
        <v>7</v>
      </c>
      <c r="H1037" s="21"/>
      <c r="I1037" s="21"/>
      <c r="J1037" s="21"/>
      <c r="K1037" s="36" t="s">
        <v>915</v>
      </c>
      <c r="L1037" s="12">
        <v>0.54166666666666663</v>
      </c>
      <c r="Q1037"/>
      <c r="R1037"/>
      <c r="S1037"/>
      <c r="T1037"/>
      <c r="U1037"/>
      <c r="V1037"/>
    </row>
    <row r="1038" spans="1:22">
      <c r="A1038" s="4">
        <v>86</v>
      </c>
      <c r="B1038" s="4" t="s">
        <v>333</v>
      </c>
      <c r="C1038" t="s">
        <v>569</v>
      </c>
      <c r="D1038" s="31">
        <v>2</v>
      </c>
      <c r="E1038" s="21" t="s">
        <v>568</v>
      </c>
      <c r="F1038" s="21">
        <v>2000</v>
      </c>
      <c r="G1038" s="21" t="s">
        <v>83</v>
      </c>
      <c r="H1038" s="21"/>
      <c r="I1038" s="21"/>
      <c r="J1038" s="21"/>
      <c r="K1038" s="36" t="s">
        <v>916</v>
      </c>
      <c r="L1038" s="12">
        <v>0.54166666666666663</v>
      </c>
      <c r="Q1038"/>
      <c r="R1038"/>
      <c r="S1038"/>
      <c r="T1038"/>
      <c r="U1038"/>
      <c r="V1038"/>
    </row>
    <row r="1039" spans="1:22">
      <c r="A1039" s="4">
        <v>86</v>
      </c>
      <c r="B1039" s="4" t="s">
        <v>333</v>
      </c>
      <c r="C1039" t="s">
        <v>569</v>
      </c>
      <c r="D1039" s="31">
        <v>3</v>
      </c>
      <c r="E1039" s="21" t="s">
        <v>10</v>
      </c>
      <c r="F1039" s="21">
        <v>2004</v>
      </c>
      <c r="G1039" s="21" t="s">
        <v>2</v>
      </c>
      <c r="H1039" s="21"/>
      <c r="I1039" s="21"/>
      <c r="J1039" s="21"/>
      <c r="K1039" s="36" t="s">
        <v>917</v>
      </c>
      <c r="L1039" s="12">
        <v>0.54166666666666663</v>
      </c>
      <c r="Q1039"/>
      <c r="R1039"/>
      <c r="S1039"/>
      <c r="T1039"/>
      <c r="U1039"/>
      <c r="V1039"/>
    </row>
    <row r="1040" spans="1:22">
      <c r="A1040" s="4">
        <v>86</v>
      </c>
      <c r="B1040" s="4" t="s">
        <v>333</v>
      </c>
      <c r="C1040" t="s">
        <v>569</v>
      </c>
      <c r="D1040" s="31">
        <v>4</v>
      </c>
      <c r="E1040" s="21" t="s">
        <v>12</v>
      </c>
      <c r="F1040" s="21">
        <v>2004</v>
      </c>
      <c r="G1040" s="21" t="s">
        <v>7</v>
      </c>
      <c r="H1040" s="21"/>
      <c r="I1040" s="21"/>
      <c r="J1040" s="21"/>
      <c r="K1040" s="36" t="s">
        <v>918</v>
      </c>
      <c r="L1040" s="12">
        <v>0.54166666666666663</v>
      </c>
      <c r="Q1040"/>
      <c r="R1040"/>
      <c r="S1040"/>
      <c r="T1040"/>
      <c r="U1040"/>
      <c r="V1040"/>
    </row>
    <row r="1041" spans="1:22">
      <c r="A1041" s="4">
        <v>86</v>
      </c>
      <c r="B1041" s="4" t="s">
        <v>333</v>
      </c>
      <c r="C1041" t="s">
        <v>569</v>
      </c>
      <c r="D1041" s="31">
        <v>5</v>
      </c>
      <c r="E1041" s="21" t="s">
        <v>13</v>
      </c>
      <c r="F1041" s="21">
        <v>2004</v>
      </c>
      <c r="G1041" s="21" t="s">
        <v>14</v>
      </c>
      <c r="H1041" s="21"/>
      <c r="I1041" s="21"/>
      <c r="J1041" s="21"/>
      <c r="K1041" s="36" t="s">
        <v>919</v>
      </c>
      <c r="L1041" s="12">
        <v>0.54166666666666663</v>
      </c>
      <c r="Q1041"/>
      <c r="R1041"/>
      <c r="S1041"/>
      <c r="T1041"/>
      <c r="U1041"/>
      <c r="V1041"/>
    </row>
    <row r="1042" spans="1:22">
      <c r="A1042" s="4">
        <v>86</v>
      </c>
      <c r="B1042" s="4" t="s">
        <v>333</v>
      </c>
      <c r="C1042" t="s">
        <v>569</v>
      </c>
      <c r="D1042" s="31">
        <v>6</v>
      </c>
      <c r="E1042" s="21" t="s">
        <v>99</v>
      </c>
      <c r="F1042" s="21">
        <v>2004</v>
      </c>
      <c r="G1042" s="21" t="s">
        <v>34</v>
      </c>
      <c r="H1042" s="21"/>
      <c r="I1042" s="21"/>
      <c r="J1042" s="21"/>
      <c r="K1042" s="36" t="s">
        <v>920</v>
      </c>
      <c r="L1042" s="12">
        <v>0.54166666666666663</v>
      </c>
      <c r="Q1042"/>
      <c r="R1042"/>
      <c r="S1042"/>
      <c r="T1042"/>
      <c r="U1042"/>
      <c r="V1042"/>
    </row>
    <row r="1043" spans="1:22">
      <c r="A1043" s="4">
        <v>86</v>
      </c>
      <c r="B1043" s="4" t="s">
        <v>333</v>
      </c>
      <c r="C1043" t="s">
        <v>569</v>
      </c>
      <c r="D1043" s="31">
        <v>7</v>
      </c>
      <c r="E1043" s="21" t="s">
        <v>366</v>
      </c>
      <c r="F1043" s="21">
        <v>2004</v>
      </c>
      <c r="G1043" s="21" t="s">
        <v>14</v>
      </c>
      <c r="H1043" s="21"/>
      <c r="I1043" s="21"/>
      <c r="J1043" s="21"/>
      <c r="K1043" s="36" t="s">
        <v>921</v>
      </c>
      <c r="L1043" s="12">
        <v>0.54166666666666663</v>
      </c>
      <c r="Q1043"/>
      <c r="R1043"/>
      <c r="S1043"/>
      <c r="T1043"/>
      <c r="U1043"/>
      <c r="V1043"/>
    </row>
    <row r="1044" spans="1:22">
      <c r="C1044"/>
      <c r="D1044" s="31"/>
      <c r="E1044" s="21"/>
      <c r="F1044" s="21"/>
      <c r="G1044" s="21"/>
      <c r="H1044" s="21"/>
      <c r="I1044" s="21"/>
      <c r="J1044" s="21"/>
      <c r="K1044" s="36"/>
      <c r="L1044" s="12"/>
      <c r="Q1044"/>
      <c r="R1044"/>
      <c r="S1044"/>
      <c r="T1044"/>
      <c r="U1044"/>
      <c r="V1044"/>
    </row>
    <row r="1045" spans="1:22">
      <c r="C1045"/>
      <c r="D1045" s="31"/>
      <c r="E1045" s="21"/>
      <c r="F1045" s="21"/>
      <c r="G1045" s="21"/>
      <c r="H1045" s="21"/>
      <c r="I1045" s="21"/>
      <c r="J1045" s="21"/>
      <c r="K1045" s="36"/>
      <c r="L1045" s="12"/>
      <c r="Q1045"/>
      <c r="R1045"/>
      <c r="S1045"/>
      <c r="T1045"/>
      <c r="U1045"/>
      <c r="V1045"/>
    </row>
    <row r="1046" spans="1:22">
      <c r="A1046" s="5"/>
      <c r="B1046" s="6"/>
      <c r="C1046" s="6"/>
      <c r="D1046" s="26" t="str">
        <f>CONCATENATE("Jízda č: ",A1048)</f>
        <v>Jízda č: 87</v>
      </c>
      <c r="E1046" s="48" t="str">
        <f>CONCATENATE(C1048," - ",B1048)</f>
        <v>C1 žáci A 200m - F</v>
      </c>
      <c r="F1046" s="48"/>
      <c r="G1046" s="48"/>
      <c r="H1046" s="48"/>
      <c r="I1046" s="27"/>
      <c r="J1046" s="28" t="s">
        <v>61</v>
      </c>
      <c r="K1046" s="33">
        <f>+L1048</f>
        <v>0.54375000000000007</v>
      </c>
      <c r="L1046" s="7"/>
      <c r="M1046" s="8">
        <f>$A1048</f>
        <v>87</v>
      </c>
      <c r="N1046" s="8" t="str">
        <f>CONCATENATE($C1048," - ",$B1048)</f>
        <v>C1 žáci A 200m - F</v>
      </c>
      <c r="O1046" s="9">
        <f>$K1046</f>
        <v>0.54375000000000007</v>
      </c>
    </row>
    <row r="1047" spans="1:22">
      <c r="A1047" s="6" t="s">
        <v>62</v>
      </c>
      <c r="B1047" s="6" t="s">
        <v>63</v>
      </c>
      <c r="C1047" s="6" t="s">
        <v>64</v>
      </c>
      <c r="D1047" s="29" t="s">
        <v>65</v>
      </c>
      <c r="E1047" s="29" t="s">
        <v>66</v>
      </c>
      <c r="F1047" s="30" t="s">
        <v>67</v>
      </c>
      <c r="G1047" s="30" t="s">
        <v>68</v>
      </c>
      <c r="H1047" s="29" t="s">
        <v>66</v>
      </c>
      <c r="I1047" s="30" t="s">
        <v>67</v>
      </c>
      <c r="J1047" s="30" t="s">
        <v>68</v>
      </c>
      <c r="K1047" s="34" t="s">
        <v>69</v>
      </c>
      <c r="L1047" s="10" t="s">
        <v>70</v>
      </c>
      <c r="M1047" s="11"/>
      <c r="N1047" s="11"/>
      <c r="O1047" s="11"/>
    </row>
    <row r="1048" spans="1:22">
      <c r="A1048" s="4">
        <v>87</v>
      </c>
      <c r="B1048" s="4" t="s">
        <v>333</v>
      </c>
      <c r="C1048" s="22" t="s">
        <v>344</v>
      </c>
      <c r="D1048" s="31">
        <v>1</v>
      </c>
      <c r="E1048" s="21" t="s">
        <v>208</v>
      </c>
      <c r="F1048" s="21">
        <v>2007</v>
      </c>
      <c r="G1048" s="21" t="s">
        <v>5</v>
      </c>
      <c r="H1048" s="21"/>
      <c r="I1048" s="21"/>
      <c r="J1048" s="21"/>
      <c r="K1048" s="36" t="s">
        <v>922</v>
      </c>
      <c r="L1048" s="12">
        <v>0.54375000000000007</v>
      </c>
      <c r="Q1048"/>
      <c r="R1048"/>
      <c r="S1048"/>
      <c r="T1048"/>
      <c r="U1048"/>
      <c r="V1048"/>
    </row>
    <row r="1049" spans="1:22">
      <c r="A1049" s="4">
        <v>87</v>
      </c>
      <c r="B1049" s="4" t="s">
        <v>333</v>
      </c>
      <c r="C1049" s="22" t="s">
        <v>344</v>
      </c>
      <c r="D1049" s="31">
        <v>2</v>
      </c>
      <c r="E1049" s="21" t="s">
        <v>23</v>
      </c>
      <c r="F1049" s="21">
        <v>2007</v>
      </c>
      <c r="G1049" s="21" t="s">
        <v>3</v>
      </c>
      <c r="H1049" s="21"/>
      <c r="I1049" s="21"/>
      <c r="J1049" s="21"/>
      <c r="K1049" s="36" t="s">
        <v>923</v>
      </c>
      <c r="L1049" s="12">
        <v>0.54375000000000007</v>
      </c>
      <c r="Q1049"/>
      <c r="R1049"/>
      <c r="S1049"/>
      <c r="T1049"/>
      <c r="U1049"/>
      <c r="V1049"/>
    </row>
    <row r="1050" spans="1:22">
      <c r="A1050" s="4">
        <v>87</v>
      </c>
      <c r="B1050" s="4" t="s">
        <v>333</v>
      </c>
      <c r="C1050" s="22" t="s">
        <v>344</v>
      </c>
      <c r="D1050" s="31">
        <v>3</v>
      </c>
      <c r="E1050" s="21" t="s">
        <v>209</v>
      </c>
      <c r="F1050" s="21">
        <v>2007</v>
      </c>
      <c r="G1050" s="21" t="s">
        <v>5</v>
      </c>
      <c r="H1050" s="21"/>
      <c r="I1050" s="21"/>
      <c r="J1050" s="21"/>
      <c r="K1050" s="36" t="s">
        <v>924</v>
      </c>
      <c r="L1050" s="12">
        <v>0.54375000000000007</v>
      </c>
      <c r="Q1050"/>
      <c r="R1050"/>
      <c r="S1050"/>
      <c r="T1050"/>
      <c r="U1050"/>
      <c r="V1050"/>
    </row>
    <row r="1051" spans="1:22">
      <c r="A1051" s="4">
        <v>87</v>
      </c>
      <c r="B1051" s="4" t="s">
        <v>333</v>
      </c>
      <c r="C1051" s="22" t="s">
        <v>344</v>
      </c>
      <c r="D1051" s="31">
        <v>4</v>
      </c>
      <c r="E1051" s="21" t="s">
        <v>146</v>
      </c>
      <c r="F1051" s="21">
        <v>2007</v>
      </c>
      <c r="G1051" s="21" t="s">
        <v>3</v>
      </c>
      <c r="H1051" s="21"/>
      <c r="I1051" s="21"/>
      <c r="J1051" s="21"/>
      <c r="K1051" s="36" t="s">
        <v>925</v>
      </c>
      <c r="L1051" s="12">
        <v>0.54375000000000007</v>
      </c>
      <c r="Q1051"/>
      <c r="R1051"/>
      <c r="S1051"/>
      <c r="T1051"/>
      <c r="U1051"/>
      <c r="V1051"/>
    </row>
    <row r="1052" spans="1:22">
      <c r="A1052" s="4">
        <v>87</v>
      </c>
      <c r="B1052" s="4" t="s">
        <v>333</v>
      </c>
      <c r="C1052" s="22" t="s">
        <v>344</v>
      </c>
      <c r="D1052" s="31">
        <v>5</v>
      </c>
      <c r="E1052" s="21" t="s">
        <v>266</v>
      </c>
      <c r="F1052" s="21">
        <v>2007</v>
      </c>
      <c r="G1052" s="21" t="s">
        <v>129</v>
      </c>
      <c r="H1052" s="21"/>
      <c r="I1052" s="21"/>
      <c r="J1052" s="21"/>
      <c r="K1052" s="36" t="s">
        <v>926</v>
      </c>
      <c r="L1052" s="12">
        <v>0.54375000000000007</v>
      </c>
      <c r="Q1052"/>
      <c r="R1052"/>
      <c r="S1052"/>
      <c r="T1052"/>
      <c r="U1052"/>
      <c r="V1052"/>
    </row>
    <row r="1053" spans="1:22">
      <c r="A1053" s="4">
        <v>87</v>
      </c>
      <c r="B1053" s="4" t="s">
        <v>333</v>
      </c>
      <c r="C1053" s="22" t="s">
        <v>344</v>
      </c>
      <c r="D1053" s="31">
        <v>6</v>
      </c>
      <c r="E1053" s="21" t="s">
        <v>399</v>
      </c>
      <c r="F1053" s="21">
        <v>2007</v>
      </c>
      <c r="G1053" s="21" t="s">
        <v>122</v>
      </c>
      <c r="H1053" s="21"/>
      <c r="I1053" s="21"/>
      <c r="J1053" s="21"/>
      <c r="K1053" s="36" t="s">
        <v>927</v>
      </c>
      <c r="L1053" s="12">
        <v>0.54375000000000007</v>
      </c>
      <c r="Q1053"/>
      <c r="R1053"/>
      <c r="S1053"/>
      <c r="T1053"/>
      <c r="U1053"/>
      <c r="V1053"/>
    </row>
    <row r="1054" spans="1:22">
      <c r="C1054" s="22"/>
      <c r="D1054" s="31"/>
      <c r="E1054" s="21"/>
      <c r="F1054" s="21"/>
      <c r="G1054" s="21"/>
      <c r="H1054" s="21"/>
      <c r="I1054" s="21"/>
      <c r="J1054" s="21"/>
      <c r="K1054" s="36"/>
      <c r="L1054" s="12"/>
      <c r="Q1054"/>
      <c r="R1054"/>
      <c r="S1054"/>
      <c r="T1054"/>
      <c r="U1054"/>
      <c r="V1054"/>
    </row>
    <row r="1055" spans="1:22">
      <c r="C1055" s="22"/>
      <c r="D1055" s="31"/>
      <c r="E1055" s="21"/>
      <c r="F1055" s="21"/>
      <c r="G1055" s="21"/>
      <c r="H1055" s="21"/>
      <c r="I1055" s="21"/>
      <c r="J1055" s="21"/>
      <c r="K1055" s="36"/>
      <c r="L1055" s="12"/>
      <c r="Q1055"/>
      <c r="R1055"/>
      <c r="S1055"/>
      <c r="T1055"/>
      <c r="U1055"/>
      <c r="V1055"/>
    </row>
    <row r="1056" spans="1:22">
      <c r="A1056" s="5"/>
      <c r="B1056" s="6"/>
      <c r="C1056" s="6"/>
      <c r="D1056" s="26" t="str">
        <f>CONCATENATE("Jízda č: ",A1058)</f>
        <v>Jízda č: 88</v>
      </c>
      <c r="E1056" s="48" t="str">
        <f>CONCATENATE(C1058," - ",B1058)</f>
        <v>C1 žáci B 200m - F</v>
      </c>
      <c r="F1056" s="48"/>
      <c r="G1056" s="48"/>
      <c r="H1056" s="48"/>
      <c r="I1056" s="27"/>
      <c r="J1056" s="28" t="s">
        <v>61</v>
      </c>
      <c r="K1056" s="33">
        <f>+L1058</f>
        <v>0.54583333333333328</v>
      </c>
      <c r="L1056" s="7"/>
      <c r="M1056" s="8">
        <f>$A1058</f>
        <v>88</v>
      </c>
      <c r="N1056" s="8" t="str">
        <f>CONCATENATE($C1058," - ",$B1058)</f>
        <v>C1 žáci B 200m - F</v>
      </c>
      <c r="O1056" s="9">
        <f>$K1056</f>
        <v>0.54583333333333328</v>
      </c>
    </row>
    <row r="1057" spans="1:22">
      <c r="A1057" s="6" t="s">
        <v>62</v>
      </c>
      <c r="B1057" s="6" t="s">
        <v>63</v>
      </c>
      <c r="C1057" s="6" t="s">
        <v>64</v>
      </c>
      <c r="D1057" s="29" t="s">
        <v>65</v>
      </c>
      <c r="E1057" s="29" t="s">
        <v>66</v>
      </c>
      <c r="F1057" s="30" t="s">
        <v>67</v>
      </c>
      <c r="G1057" s="30" t="s">
        <v>68</v>
      </c>
      <c r="H1057" s="29" t="s">
        <v>66</v>
      </c>
      <c r="I1057" s="30" t="s">
        <v>67</v>
      </c>
      <c r="J1057" s="30" t="s">
        <v>68</v>
      </c>
      <c r="K1057" s="34" t="s">
        <v>69</v>
      </c>
      <c r="L1057" s="10" t="s">
        <v>70</v>
      </c>
      <c r="M1057" s="11"/>
      <c r="N1057" s="11"/>
      <c r="O1057" s="11"/>
    </row>
    <row r="1058" spans="1:22">
      <c r="A1058" s="4">
        <v>88</v>
      </c>
      <c r="B1058" s="4" t="s">
        <v>333</v>
      </c>
      <c r="C1058" s="22" t="s">
        <v>345</v>
      </c>
      <c r="D1058" s="31">
        <v>2</v>
      </c>
      <c r="E1058" s="21" t="s">
        <v>397</v>
      </c>
      <c r="F1058" s="21">
        <v>2008</v>
      </c>
      <c r="G1058" s="21" t="s">
        <v>5</v>
      </c>
      <c r="H1058" s="21"/>
      <c r="I1058" s="21"/>
      <c r="J1058" s="21"/>
      <c r="K1058" s="36" t="s">
        <v>928</v>
      </c>
      <c r="L1058" s="12">
        <v>0.54583333333333328</v>
      </c>
      <c r="Q1058"/>
      <c r="R1058"/>
      <c r="S1058"/>
      <c r="T1058"/>
      <c r="U1058"/>
      <c r="V1058"/>
    </row>
    <row r="1059" spans="1:22">
      <c r="A1059" s="4">
        <v>88</v>
      </c>
      <c r="B1059" s="4" t="s">
        <v>333</v>
      </c>
      <c r="C1059" s="22" t="s">
        <v>345</v>
      </c>
      <c r="D1059" s="31">
        <v>1</v>
      </c>
      <c r="E1059" s="21" t="s">
        <v>160</v>
      </c>
      <c r="F1059" s="21">
        <v>2008</v>
      </c>
      <c r="G1059" s="21" t="s">
        <v>129</v>
      </c>
      <c r="H1059" s="21"/>
      <c r="I1059" s="21"/>
      <c r="J1059" s="21"/>
      <c r="K1059" s="36" t="s">
        <v>929</v>
      </c>
      <c r="L1059" s="12">
        <v>0.54583333333333328</v>
      </c>
      <c r="Q1059"/>
      <c r="R1059"/>
      <c r="S1059"/>
      <c r="T1059"/>
      <c r="U1059"/>
      <c r="V1059"/>
    </row>
    <row r="1060" spans="1:22">
      <c r="A1060" s="4">
        <v>88</v>
      </c>
      <c r="B1060" s="4" t="s">
        <v>333</v>
      </c>
      <c r="C1060" s="22" t="s">
        <v>345</v>
      </c>
      <c r="D1060" s="31">
        <v>2</v>
      </c>
      <c r="E1060" s="21" t="s">
        <v>170</v>
      </c>
      <c r="F1060" s="21">
        <v>2008</v>
      </c>
      <c r="G1060" s="21" t="s">
        <v>9</v>
      </c>
      <c r="H1060" s="21"/>
      <c r="I1060" s="21"/>
      <c r="J1060" s="21"/>
      <c r="K1060" s="36" t="s">
        <v>930</v>
      </c>
      <c r="L1060" s="12">
        <v>0.54583333333333328</v>
      </c>
      <c r="Q1060"/>
      <c r="R1060"/>
      <c r="S1060"/>
      <c r="T1060"/>
      <c r="U1060"/>
      <c r="V1060"/>
    </row>
    <row r="1061" spans="1:22">
      <c r="A1061" s="4">
        <v>88</v>
      </c>
      <c r="B1061" s="4" t="s">
        <v>333</v>
      </c>
      <c r="C1061" s="22" t="s">
        <v>345</v>
      </c>
      <c r="D1061" s="31">
        <v>3</v>
      </c>
      <c r="E1061" s="21" t="s">
        <v>285</v>
      </c>
      <c r="F1061" s="21">
        <v>2008</v>
      </c>
      <c r="G1061" s="21" t="s">
        <v>2</v>
      </c>
      <c r="H1061" s="21"/>
      <c r="I1061" s="21"/>
      <c r="J1061" s="21"/>
      <c r="K1061" s="36" t="s">
        <v>931</v>
      </c>
      <c r="L1061" s="12">
        <v>0.54583333333333328</v>
      </c>
      <c r="Q1061"/>
      <c r="R1061"/>
      <c r="S1061"/>
      <c r="T1061"/>
      <c r="U1061"/>
      <c r="V1061"/>
    </row>
    <row r="1062" spans="1:22">
      <c r="A1062" s="4">
        <v>88</v>
      </c>
      <c r="B1062" s="4" t="s">
        <v>333</v>
      </c>
      <c r="C1062" s="22" t="s">
        <v>345</v>
      </c>
      <c r="D1062" s="31">
        <v>4</v>
      </c>
      <c r="E1062" s="21" t="s">
        <v>278</v>
      </c>
      <c r="F1062" s="21">
        <v>2008</v>
      </c>
      <c r="G1062" s="21" t="s">
        <v>5</v>
      </c>
      <c r="H1062" s="21"/>
      <c r="I1062" s="21"/>
      <c r="J1062" s="21"/>
      <c r="K1062" s="36" t="s">
        <v>932</v>
      </c>
      <c r="L1062" s="12">
        <v>0.54583333333333328</v>
      </c>
      <c r="Q1062"/>
      <c r="R1062"/>
      <c r="S1062"/>
      <c r="T1062"/>
      <c r="U1062"/>
      <c r="V1062"/>
    </row>
    <row r="1063" spans="1:22">
      <c r="A1063" s="4">
        <v>88</v>
      </c>
      <c r="B1063" s="4" t="s">
        <v>333</v>
      </c>
      <c r="C1063" s="22" t="s">
        <v>345</v>
      </c>
      <c r="D1063" s="31">
        <v>5</v>
      </c>
      <c r="E1063" s="21" t="s">
        <v>112</v>
      </c>
      <c r="F1063" s="21">
        <v>2008</v>
      </c>
      <c r="G1063" s="21" t="s">
        <v>9</v>
      </c>
      <c r="H1063" s="21"/>
      <c r="I1063" s="21"/>
      <c r="J1063" s="21"/>
      <c r="K1063" s="36" t="s">
        <v>933</v>
      </c>
      <c r="L1063" s="12">
        <v>0.54583333333333328</v>
      </c>
      <c r="Q1063"/>
      <c r="R1063"/>
      <c r="S1063"/>
      <c r="T1063"/>
      <c r="U1063"/>
      <c r="V1063"/>
    </row>
    <row r="1064" spans="1:22">
      <c r="A1064" s="4">
        <v>88</v>
      </c>
      <c r="B1064" s="4" t="s">
        <v>333</v>
      </c>
      <c r="C1064" s="22" t="s">
        <v>345</v>
      </c>
      <c r="D1064" s="31">
        <v>6</v>
      </c>
      <c r="E1064" s="21" t="s">
        <v>398</v>
      </c>
      <c r="F1064" s="21">
        <v>2008</v>
      </c>
      <c r="G1064" s="21" t="s">
        <v>11</v>
      </c>
      <c r="H1064" s="21"/>
      <c r="I1064" s="21"/>
      <c r="J1064" s="21"/>
      <c r="K1064" s="36" t="s">
        <v>934</v>
      </c>
      <c r="L1064" s="12">
        <v>0.54583333333333328</v>
      </c>
      <c r="Q1064"/>
      <c r="R1064"/>
      <c r="S1064"/>
      <c r="T1064"/>
      <c r="U1064"/>
      <c r="V1064"/>
    </row>
    <row r="1065" spans="1:22">
      <c r="C1065" s="22"/>
      <c r="D1065" s="31">
        <v>7</v>
      </c>
      <c r="E1065" s="21"/>
      <c r="F1065" s="21"/>
      <c r="G1065" s="21"/>
      <c r="H1065" s="21"/>
      <c r="I1065" s="21"/>
      <c r="J1065" s="21"/>
      <c r="K1065" s="36"/>
      <c r="L1065" s="12"/>
      <c r="Q1065"/>
      <c r="R1065"/>
      <c r="S1065"/>
      <c r="T1065"/>
      <c r="U1065"/>
      <c r="V1065"/>
    </row>
    <row r="1066" spans="1:22">
      <c r="C1066" s="22"/>
      <c r="D1066" s="31"/>
      <c r="E1066" s="21"/>
      <c r="F1066" s="21"/>
      <c r="G1066" s="21"/>
      <c r="H1066" s="21"/>
      <c r="I1066" s="21"/>
      <c r="J1066" s="21"/>
      <c r="K1066" s="36"/>
      <c r="L1066" s="12"/>
      <c r="Q1066"/>
      <c r="R1066"/>
      <c r="S1066"/>
      <c r="T1066"/>
      <c r="U1066"/>
      <c r="V1066"/>
    </row>
    <row r="1067" spans="1:22">
      <c r="A1067" s="5"/>
      <c r="B1067" s="6"/>
      <c r="C1067" s="6"/>
      <c r="D1067" s="26" t="str">
        <f>CONCATENATE("Jízda č: ",A1069)</f>
        <v>Jízda č: 89</v>
      </c>
      <c r="E1067" s="48" t="str">
        <f>CONCATENATE(C1069," - ",B1069)</f>
        <v>C1 benjamínci - A + B + C 200m - F</v>
      </c>
      <c r="F1067" s="48"/>
      <c r="G1067" s="48"/>
      <c r="H1067" s="48"/>
      <c r="I1067" s="27"/>
      <c r="J1067" s="28" t="s">
        <v>61</v>
      </c>
      <c r="K1067" s="33">
        <f>+L1069</f>
        <v>0.54791666666666672</v>
      </c>
      <c r="L1067" s="7"/>
      <c r="M1067" s="8">
        <f>$A1069</f>
        <v>89</v>
      </c>
      <c r="N1067" s="8" t="str">
        <f>CONCATENATE($C1069," - ",$B1069)</f>
        <v>C1 benjamínci - A + B + C 200m - F</v>
      </c>
      <c r="O1067" s="9">
        <f>$K1067</f>
        <v>0.54791666666666672</v>
      </c>
    </row>
    <row r="1068" spans="1:22">
      <c r="A1068" s="6" t="s">
        <v>62</v>
      </c>
      <c r="B1068" s="6" t="s">
        <v>63</v>
      </c>
      <c r="C1068" s="6" t="s">
        <v>64</v>
      </c>
      <c r="D1068" s="29" t="s">
        <v>65</v>
      </c>
      <c r="E1068" s="29" t="s">
        <v>66</v>
      </c>
      <c r="F1068" s="30" t="s">
        <v>67</v>
      </c>
      <c r="G1068" s="30" t="s">
        <v>68</v>
      </c>
      <c r="H1068" s="29" t="s">
        <v>66</v>
      </c>
      <c r="I1068" s="30" t="s">
        <v>67</v>
      </c>
      <c r="J1068" s="30" t="s">
        <v>68</v>
      </c>
      <c r="K1068" s="34" t="s">
        <v>69</v>
      </c>
      <c r="L1068" s="10" t="s">
        <v>70</v>
      </c>
      <c r="M1068" s="11"/>
      <c r="N1068" s="11"/>
      <c r="O1068" s="11"/>
    </row>
    <row r="1069" spans="1:22">
      <c r="A1069" s="4">
        <v>89</v>
      </c>
      <c r="B1069" s="4" t="s">
        <v>333</v>
      </c>
      <c r="C1069" s="22" t="s">
        <v>521</v>
      </c>
      <c r="D1069" s="31">
        <v>1</v>
      </c>
      <c r="E1069" s="21" t="s">
        <v>161</v>
      </c>
      <c r="F1069" s="21">
        <v>2009</v>
      </c>
      <c r="G1069" s="21" t="s">
        <v>129</v>
      </c>
      <c r="H1069" s="21"/>
      <c r="I1069" s="21"/>
      <c r="J1069" s="21"/>
      <c r="K1069" s="36">
        <v>1.002</v>
      </c>
      <c r="L1069" s="12">
        <v>0.54791666666666672</v>
      </c>
      <c r="Q1069"/>
      <c r="R1069"/>
      <c r="S1069"/>
      <c r="T1069"/>
      <c r="U1069"/>
      <c r="V1069"/>
    </row>
    <row r="1070" spans="1:22">
      <c r="A1070" s="4">
        <v>89</v>
      </c>
      <c r="B1070" s="4" t="s">
        <v>333</v>
      </c>
      <c r="C1070" s="22" t="s">
        <v>521</v>
      </c>
      <c r="D1070" s="31">
        <v>2</v>
      </c>
      <c r="E1070" s="21" t="s">
        <v>36</v>
      </c>
      <c r="F1070" s="21">
        <v>2009</v>
      </c>
      <c r="G1070" s="21" t="s">
        <v>5</v>
      </c>
      <c r="H1070" s="21"/>
      <c r="I1070" s="21"/>
      <c r="J1070" s="21"/>
      <c r="K1070" s="36" t="s">
        <v>935</v>
      </c>
      <c r="L1070" s="12">
        <v>0.54791666666666672</v>
      </c>
      <c r="Q1070"/>
      <c r="R1070"/>
      <c r="S1070"/>
      <c r="T1070"/>
      <c r="U1070"/>
      <c r="V1070"/>
    </row>
    <row r="1071" spans="1:22">
      <c r="A1071" s="4">
        <v>89</v>
      </c>
      <c r="B1071" s="4" t="s">
        <v>333</v>
      </c>
      <c r="C1071" s="22" t="s">
        <v>521</v>
      </c>
      <c r="D1071" s="31">
        <v>3</v>
      </c>
      <c r="E1071" s="21" t="s">
        <v>226</v>
      </c>
      <c r="F1071" s="21">
        <v>2009</v>
      </c>
      <c r="G1071" s="21" t="s">
        <v>9</v>
      </c>
      <c r="H1071" s="21"/>
      <c r="I1071" s="21"/>
      <c r="J1071" s="21"/>
      <c r="K1071" s="36" t="s">
        <v>936</v>
      </c>
      <c r="L1071" s="12">
        <v>0.54791666666666672</v>
      </c>
      <c r="Q1071"/>
      <c r="R1071"/>
      <c r="S1071"/>
      <c r="T1071"/>
      <c r="U1071"/>
      <c r="V1071"/>
    </row>
    <row r="1072" spans="1:22">
      <c r="A1072" s="4">
        <v>89</v>
      </c>
      <c r="B1072" s="4" t="s">
        <v>333</v>
      </c>
      <c r="C1072" s="22" t="s">
        <v>521</v>
      </c>
      <c r="D1072" s="31">
        <v>4</v>
      </c>
      <c r="E1072" s="21" t="s">
        <v>299</v>
      </c>
      <c r="F1072" s="21">
        <v>2010</v>
      </c>
      <c r="G1072" s="21" t="s">
        <v>5</v>
      </c>
      <c r="H1072" s="21"/>
      <c r="I1072" s="21"/>
      <c r="J1072" s="21"/>
      <c r="K1072" s="36" t="s">
        <v>937</v>
      </c>
      <c r="L1072" s="12">
        <v>0.54791666666666672</v>
      </c>
      <c r="Q1072"/>
      <c r="R1072"/>
      <c r="S1072"/>
      <c r="T1072"/>
      <c r="U1072"/>
      <c r="V1072"/>
    </row>
    <row r="1073" spans="1:22">
      <c r="A1073" s="4">
        <v>89</v>
      </c>
      <c r="B1073" s="4" t="s">
        <v>333</v>
      </c>
      <c r="C1073" s="22" t="s">
        <v>521</v>
      </c>
      <c r="D1073" s="31">
        <v>5</v>
      </c>
      <c r="E1073" s="21" t="s">
        <v>239</v>
      </c>
      <c r="F1073" s="21">
        <v>2010</v>
      </c>
      <c r="G1073" s="21" t="s">
        <v>9</v>
      </c>
      <c r="H1073" s="21"/>
      <c r="I1073" s="21"/>
      <c r="J1073" s="21"/>
      <c r="K1073" s="36" t="s">
        <v>938</v>
      </c>
      <c r="L1073" s="12">
        <v>0.54791666666666672</v>
      </c>
      <c r="Q1073"/>
      <c r="R1073"/>
      <c r="S1073"/>
      <c r="T1073"/>
      <c r="U1073"/>
      <c r="V1073"/>
    </row>
    <row r="1074" spans="1:22">
      <c r="A1074" s="4">
        <v>89</v>
      </c>
      <c r="B1074" s="4" t="s">
        <v>333</v>
      </c>
      <c r="C1074" s="22" t="s">
        <v>521</v>
      </c>
      <c r="D1074" s="31">
        <v>6</v>
      </c>
      <c r="E1074" s="21" t="s">
        <v>474</v>
      </c>
      <c r="F1074" s="21">
        <v>2011</v>
      </c>
      <c r="G1074" s="21" t="s">
        <v>5</v>
      </c>
      <c r="H1074" s="21"/>
      <c r="I1074" s="21"/>
      <c r="J1074" s="21"/>
      <c r="K1074" s="36" t="s">
        <v>939</v>
      </c>
      <c r="L1074" s="12">
        <v>0.54791666666666672</v>
      </c>
      <c r="Q1074"/>
      <c r="R1074"/>
      <c r="S1074"/>
      <c r="T1074"/>
      <c r="U1074"/>
      <c r="V1074"/>
    </row>
    <row r="1075" spans="1:22">
      <c r="C1075" s="22"/>
      <c r="D1075" s="31"/>
      <c r="E1075" s="21"/>
      <c r="F1075" s="21"/>
      <c r="G1075" s="21"/>
      <c r="H1075" s="21"/>
      <c r="I1075" s="21"/>
      <c r="J1075" s="21"/>
      <c r="K1075" s="36"/>
      <c r="L1075" s="12"/>
      <c r="Q1075"/>
      <c r="R1075"/>
      <c r="S1075"/>
      <c r="T1075"/>
      <c r="U1075"/>
      <c r="V1075"/>
    </row>
    <row r="1076" spans="1:22">
      <c r="C1076" s="22"/>
      <c r="D1076" s="31"/>
      <c r="E1076" s="21"/>
      <c r="F1076" s="21"/>
      <c r="G1076" s="21"/>
      <c r="H1076" s="21"/>
      <c r="I1076" s="21"/>
      <c r="J1076" s="21"/>
      <c r="K1076" s="36"/>
      <c r="L1076" s="12"/>
      <c r="Q1076"/>
      <c r="R1076"/>
      <c r="S1076"/>
      <c r="T1076"/>
      <c r="U1076"/>
      <c r="V1076"/>
    </row>
    <row r="1077" spans="1:22">
      <c r="A1077" s="5"/>
      <c r="B1077" s="6"/>
      <c r="C1077" s="6"/>
      <c r="D1077" s="26" t="str">
        <f>CONCATENATE("Jízda č: ",A1079)</f>
        <v>Jízda č: 90</v>
      </c>
      <c r="E1077" s="48" t="str">
        <f>CONCATENATE(C1079," - ",B1079)</f>
        <v>K1 benjamínky - A 200m - F</v>
      </c>
      <c r="F1077" s="48"/>
      <c r="G1077" s="48"/>
      <c r="H1077" s="48"/>
      <c r="I1077" s="27"/>
      <c r="J1077" s="28" t="s">
        <v>61</v>
      </c>
      <c r="K1077" s="33">
        <f>+L1079</f>
        <v>0.54999999999999993</v>
      </c>
      <c r="L1077" s="7"/>
      <c r="M1077" s="8">
        <f>$A1079</f>
        <v>90</v>
      </c>
      <c r="N1077" s="8" t="str">
        <f>CONCATENATE($C1079," - ",$B1079)</f>
        <v>K1 benjamínky - A 200m - F</v>
      </c>
      <c r="O1077" s="9">
        <f>$K1077</f>
        <v>0.54999999999999993</v>
      </c>
    </row>
    <row r="1078" spans="1:22">
      <c r="A1078" s="6" t="s">
        <v>62</v>
      </c>
      <c r="B1078" s="6" t="s">
        <v>63</v>
      </c>
      <c r="C1078" s="6" t="s">
        <v>64</v>
      </c>
      <c r="D1078" s="29" t="s">
        <v>65</v>
      </c>
      <c r="E1078" s="29" t="s">
        <v>66</v>
      </c>
      <c r="F1078" s="30" t="s">
        <v>67</v>
      </c>
      <c r="G1078" s="30" t="s">
        <v>68</v>
      </c>
      <c r="H1078" s="29" t="s">
        <v>66</v>
      </c>
      <c r="I1078" s="30" t="s">
        <v>67</v>
      </c>
      <c r="J1078" s="30" t="s">
        <v>68</v>
      </c>
      <c r="K1078" s="34" t="s">
        <v>69</v>
      </c>
      <c r="L1078" s="10" t="s">
        <v>70</v>
      </c>
      <c r="M1078" s="11"/>
      <c r="N1078" s="11"/>
      <c r="O1078" s="11"/>
    </row>
    <row r="1079" spans="1:22">
      <c r="A1079" s="4">
        <v>90</v>
      </c>
      <c r="B1079" s="4" t="s">
        <v>333</v>
      </c>
      <c r="C1079" t="s">
        <v>47</v>
      </c>
      <c r="D1079" s="31">
        <v>1</v>
      </c>
      <c r="E1079" s="21" t="s">
        <v>295</v>
      </c>
      <c r="F1079" s="21">
        <v>2009</v>
      </c>
      <c r="G1079" s="21" t="s">
        <v>3</v>
      </c>
      <c r="H1079" s="21"/>
      <c r="I1079" s="21"/>
      <c r="J1079" s="21"/>
      <c r="K1079" s="36" t="s">
        <v>940</v>
      </c>
      <c r="L1079" s="12">
        <v>0.54999999999999993</v>
      </c>
      <c r="Q1079"/>
      <c r="R1079"/>
      <c r="S1079"/>
      <c r="T1079"/>
      <c r="U1079"/>
      <c r="V1079"/>
    </row>
    <row r="1080" spans="1:22">
      <c r="A1080" s="4">
        <v>90</v>
      </c>
      <c r="B1080" s="4" t="s">
        <v>333</v>
      </c>
      <c r="C1080" t="s">
        <v>47</v>
      </c>
      <c r="D1080" s="31">
        <v>2</v>
      </c>
      <c r="E1080" s="21" t="s">
        <v>428</v>
      </c>
      <c r="F1080" s="21">
        <v>2009</v>
      </c>
      <c r="G1080" s="21" t="s">
        <v>122</v>
      </c>
      <c r="H1080" s="21"/>
      <c r="I1080" s="21"/>
      <c r="J1080" s="21"/>
      <c r="K1080" s="36" t="s">
        <v>941</v>
      </c>
      <c r="L1080" s="12">
        <v>0.54999999999999993</v>
      </c>
      <c r="Q1080"/>
      <c r="R1080"/>
      <c r="S1080"/>
      <c r="T1080"/>
      <c r="U1080"/>
      <c r="V1080"/>
    </row>
    <row r="1081" spans="1:22">
      <c r="A1081" s="4">
        <v>90</v>
      </c>
      <c r="B1081" s="4" t="s">
        <v>333</v>
      </c>
      <c r="C1081" t="s">
        <v>47</v>
      </c>
      <c r="D1081" s="31">
        <v>3</v>
      </c>
      <c r="E1081" s="21" t="s">
        <v>117</v>
      </c>
      <c r="F1081" s="21">
        <v>2009</v>
      </c>
      <c r="G1081" s="21" t="s">
        <v>7</v>
      </c>
      <c r="H1081" s="21"/>
      <c r="I1081" s="21"/>
      <c r="J1081" s="21"/>
      <c r="K1081" s="36" t="s">
        <v>942</v>
      </c>
      <c r="L1081" s="12">
        <v>0.54999999999999993</v>
      </c>
      <c r="Q1081"/>
      <c r="R1081"/>
      <c r="S1081"/>
      <c r="T1081"/>
      <c r="U1081"/>
      <c r="V1081"/>
    </row>
    <row r="1082" spans="1:22">
      <c r="A1082" s="4">
        <v>90</v>
      </c>
      <c r="B1082" s="4" t="s">
        <v>333</v>
      </c>
      <c r="C1082" t="s">
        <v>47</v>
      </c>
      <c r="D1082" s="31">
        <v>4</v>
      </c>
      <c r="E1082" s="21" t="s">
        <v>174</v>
      </c>
      <c r="F1082" s="21">
        <v>2009</v>
      </c>
      <c r="G1082" s="21" t="s">
        <v>121</v>
      </c>
      <c r="H1082" s="21"/>
      <c r="I1082" s="21"/>
      <c r="J1082" s="21"/>
      <c r="K1082" s="36" t="s">
        <v>943</v>
      </c>
      <c r="L1082" s="12">
        <v>0.54999999999999993</v>
      </c>
      <c r="Q1082"/>
      <c r="R1082"/>
      <c r="S1082"/>
      <c r="T1082"/>
      <c r="U1082"/>
      <c r="V1082"/>
    </row>
    <row r="1083" spans="1:22">
      <c r="A1083" s="4">
        <v>90</v>
      </c>
      <c r="B1083" s="4" t="s">
        <v>333</v>
      </c>
      <c r="C1083" t="s">
        <v>47</v>
      </c>
      <c r="D1083" s="31">
        <v>5</v>
      </c>
      <c r="E1083" s="21" t="s">
        <v>176</v>
      </c>
      <c r="F1083" s="21">
        <v>2009</v>
      </c>
      <c r="G1083" s="21" t="s">
        <v>2</v>
      </c>
      <c r="H1083" s="21"/>
      <c r="I1083" s="21"/>
      <c r="J1083" s="21"/>
      <c r="K1083" s="36" t="s">
        <v>944</v>
      </c>
      <c r="L1083" s="12">
        <v>0.54999999999999993</v>
      </c>
      <c r="Q1083"/>
      <c r="R1083"/>
      <c r="S1083"/>
      <c r="T1083"/>
      <c r="U1083"/>
      <c r="V1083"/>
    </row>
    <row r="1084" spans="1:22">
      <c r="A1084" s="4">
        <v>90</v>
      </c>
      <c r="B1084" s="4" t="s">
        <v>333</v>
      </c>
      <c r="C1084" t="s">
        <v>47</v>
      </c>
      <c r="D1084" s="31">
        <v>6</v>
      </c>
      <c r="E1084" s="21" t="s">
        <v>294</v>
      </c>
      <c r="F1084" s="21">
        <v>2009</v>
      </c>
      <c r="G1084" s="21" t="s">
        <v>360</v>
      </c>
      <c r="H1084" s="21"/>
      <c r="I1084" s="21"/>
      <c r="J1084" s="21"/>
      <c r="K1084" s="36" t="s">
        <v>945</v>
      </c>
      <c r="L1084" s="12">
        <v>0.54999999999999993</v>
      </c>
      <c r="Q1084"/>
      <c r="R1084"/>
      <c r="S1084"/>
      <c r="T1084"/>
      <c r="U1084"/>
      <c r="V1084"/>
    </row>
    <row r="1085" spans="1:22">
      <c r="A1085" s="4">
        <v>90</v>
      </c>
      <c r="B1085" s="4" t="s">
        <v>333</v>
      </c>
      <c r="C1085" t="s">
        <v>47</v>
      </c>
      <c r="D1085" s="31">
        <v>7</v>
      </c>
      <c r="E1085" s="21" t="s">
        <v>431</v>
      </c>
      <c r="F1085" s="21">
        <v>2009</v>
      </c>
      <c r="G1085" s="21" t="s">
        <v>83</v>
      </c>
      <c r="H1085" s="21"/>
      <c r="I1085" s="21"/>
      <c r="J1085" s="21"/>
      <c r="K1085" s="36" t="s">
        <v>946</v>
      </c>
      <c r="L1085" s="12">
        <v>0.54999999999999993</v>
      </c>
      <c r="Q1085"/>
      <c r="R1085"/>
      <c r="S1085"/>
      <c r="T1085"/>
      <c r="U1085"/>
      <c r="V1085"/>
    </row>
    <row r="1086" spans="1:22">
      <c r="A1086" s="4">
        <v>90</v>
      </c>
      <c r="B1086" s="4" t="s">
        <v>333</v>
      </c>
      <c r="C1086" t="s">
        <v>47</v>
      </c>
      <c r="D1086" s="31">
        <v>8</v>
      </c>
      <c r="E1086" s="21" t="s">
        <v>430</v>
      </c>
      <c r="F1086" s="21">
        <v>2009</v>
      </c>
      <c r="G1086" s="21" t="s">
        <v>21</v>
      </c>
      <c r="H1086" s="21"/>
      <c r="I1086" s="21"/>
      <c r="J1086" s="21"/>
      <c r="K1086" s="36" t="s">
        <v>947</v>
      </c>
      <c r="L1086" s="12">
        <v>0.54999999999999993</v>
      </c>
      <c r="Q1086"/>
      <c r="R1086"/>
      <c r="S1086"/>
      <c r="T1086"/>
      <c r="U1086"/>
      <c r="V1086"/>
    </row>
    <row r="1087" spans="1:22">
      <c r="C1087"/>
      <c r="D1087" s="31"/>
      <c r="E1087" s="21"/>
      <c r="F1087" s="21"/>
      <c r="G1087" s="21"/>
      <c r="H1087" s="21"/>
      <c r="I1087" s="21"/>
      <c r="J1087" s="21"/>
      <c r="K1087" s="36"/>
      <c r="L1087" s="12"/>
      <c r="Q1087"/>
      <c r="R1087"/>
      <c r="S1087"/>
      <c r="T1087"/>
      <c r="U1087"/>
      <c r="V1087"/>
    </row>
    <row r="1088" spans="1:22">
      <c r="C1088"/>
      <c r="D1088" s="31"/>
      <c r="E1088" s="21"/>
      <c r="F1088" s="21"/>
      <c r="G1088" s="21"/>
      <c r="H1088" s="21"/>
      <c r="I1088" s="21"/>
      <c r="J1088" s="21"/>
      <c r="K1088" s="36"/>
      <c r="L1088" s="12"/>
      <c r="Q1088"/>
      <c r="R1088"/>
      <c r="S1088"/>
      <c r="T1088"/>
      <c r="U1088"/>
      <c r="V1088"/>
    </row>
    <row r="1089" spans="1:22">
      <c r="A1089" s="5"/>
      <c r="B1089" s="6"/>
      <c r="C1089" s="6"/>
      <c r="D1089" s="26" t="str">
        <f>CONCATENATE("Jízda č: ",A1091)</f>
        <v>Jízda č: 91</v>
      </c>
      <c r="E1089" s="48" t="str">
        <f>CONCATENATE(C1091," - ",B1091)</f>
        <v>K1 benjamínky - A 200m - F</v>
      </c>
      <c r="F1089" s="48"/>
      <c r="G1089" s="48"/>
      <c r="H1089" s="48"/>
      <c r="I1089" s="27"/>
      <c r="J1089" s="28" t="s">
        <v>61</v>
      </c>
      <c r="K1089" s="33">
        <f>+L1091</f>
        <v>0.55208333333333337</v>
      </c>
      <c r="L1089" s="7"/>
      <c r="M1089" s="8">
        <f>$A1091</f>
        <v>91</v>
      </c>
      <c r="N1089" s="8" t="str">
        <f>CONCATENATE($C1091," - ",$B1091)</f>
        <v>K1 benjamínky - A 200m - F</v>
      </c>
      <c r="O1089" s="9">
        <f>$K1089</f>
        <v>0.55208333333333337</v>
      </c>
    </row>
    <row r="1090" spans="1:22">
      <c r="A1090" s="6" t="s">
        <v>62</v>
      </c>
      <c r="B1090" s="6" t="s">
        <v>63</v>
      </c>
      <c r="C1090" s="6" t="s">
        <v>64</v>
      </c>
      <c r="D1090" s="29" t="s">
        <v>65</v>
      </c>
      <c r="E1090" s="29" t="s">
        <v>66</v>
      </c>
      <c r="F1090" s="30" t="s">
        <v>67</v>
      </c>
      <c r="G1090" s="30" t="s">
        <v>68</v>
      </c>
      <c r="H1090" s="29" t="s">
        <v>66</v>
      </c>
      <c r="I1090" s="30" t="s">
        <v>67</v>
      </c>
      <c r="J1090" s="30" t="s">
        <v>68</v>
      </c>
      <c r="K1090" s="34" t="s">
        <v>69</v>
      </c>
      <c r="L1090" s="10" t="s">
        <v>70</v>
      </c>
      <c r="M1090" s="11"/>
      <c r="N1090" s="11"/>
      <c r="O1090" s="11"/>
    </row>
    <row r="1091" spans="1:22">
      <c r="A1091" s="4">
        <v>91</v>
      </c>
      <c r="B1091" s="4" t="s">
        <v>333</v>
      </c>
      <c r="C1091" t="s">
        <v>47</v>
      </c>
      <c r="D1091" s="31">
        <v>1</v>
      </c>
      <c r="E1091" s="21" t="s">
        <v>234</v>
      </c>
      <c r="F1091" s="21">
        <v>2009</v>
      </c>
      <c r="G1091" s="21" t="s">
        <v>3</v>
      </c>
      <c r="H1091" s="21"/>
      <c r="I1091" s="21"/>
      <c r="J1091" s="21"/>
      <c r="K1091" s="36" t="s">
        <v>948</v>
      </c>
      <c r="L1091" s="12">
        <v>0.55208333333333337</v>
      </c>
      <c r="Q1091"/>
      <c r="R1091"/>
      <c r="S1091"/>
      <c r="T1091"/>
      <c r="U1091"/>
      <c r="V1091"/>
    </row>
    <row r="1092" spans="1:22">
      <c r="A1092" s="4">
        <v>91</v>
      </c>
      <c r="B1092" s="4" t="s">
        <v>333</v>
      </c>
      <c r="C1092" t="s">
        <v>47</v>
      </c>
      <c r="D1092" s="31">
        <v>2</v>
      </c>
      <c r="E1092" s="21" t="s">
        <v>432</v>
      </c>
      <c r="F1092" s="21">
        <v>2009</v>
      </c>
      <c r="G1092" s="21" t="s">
        <v>83</v>
      </c>
      <c r="H1092" s="21"/>
      <c r="I1092" s="21"/>
      <c r="J1092" s="21"/>
      <c r="K1092" s="36" t="s">
        <v>950</v>
      </c>
      <c r="L1092" s="12">
        <v>0.55208333333333337</v>
      </c>
      <c r="Q1092"/>
      <c r="R1092"/>
      <c r="S1092"/>
      <c r="T1092"/>
      <c r="U1092"/>
      <c r="V1092"/>
    </row>
    <row r="1093" spans="1:22">
      <c r="A1093" s="4">
        <v>91</v>
      </c>
      <c r="B1093" s="4" t="s">
        <v>333</v>
      </c>
      <c r="C1093" t="s">
        <v>47</v>
      </c>
      <c r="D1093" s="31">
        <v>3</v>
      </c>
      <c r="E1093" s="21" t="s">
        <v>293</v>
      </c>
      <c r="F1093" s="21">
        <v>2009</v>
      </c>
      <c r="G1093" s="21" t="s">
        <v>34</v>
      </c>
      <c r="H1093" s="21"/>
      <c r="I1093" s="21"/>
      <c r="J1093" s="21"/>
      <c r="K1093" s="36" t="s">
        <v>951</v>
      </c>
      <c r="L1093" s="12">
        <v>0.55208333333333337</v>
      </c>
      <c r="Q1093"/>
      <c r="R1093"/>
      <c r="S1093"/>
      <c r="T1093"/>
      <c r="U1093"/>
      <c r="V1093"/>
    </row>
    <row r="1094" spans="1:22">
      <c r="A1094" s="4">
        <v>91</v>
      </c>
      <c r="B1094" s="4" t="s">
        <v>333</v>
      </c>
      <c r="C1094" t="s">
        <v>47</v>
      </c>
      <c r="D1094" s="31">
        <v>4</v>
      </c>
      <c r="E1094" s="21" t="s">
        <v>233</v>
      </c>
      <c r="F1094" s="21">
        <v>2009</v>
      </c>
      <c r="G1094" s="21" t="s">
        <v>17</v>
      </c>
      <c r="H1094" s="21"/>
      <c r="I1094" s="21"/>
      <c r="J1094" s="21"/>
      <c r="K1094" s="36" t="s">
        <v>952</v>
      </c>
      <c r="L1094" s="12">
        <v>0.55208333333333337</v>
      </c>
      <c r="Q1094"/>
      <c r="R1094"/>
      <c r="S1094"/>
      <c r="T1094"/>
      <c r="U1094"/>
      <c r="V1094"/>
    </row>
    <row r="1095" spans="1:22">
      <c r="A1095" s="4">
        <v>91</v>
      </c>
      <c r="B1095" s="4" t="s">
        <v>333</v>
      </c>
      <c r="C1095" t="s">
        <v>47</v>
      </c>
      <c r="D1095" s="31">
        <v>5</v>
      </c>
      <c r="E1095" s="21" t="s">
        <v>235</v>
      </c>
      <c r="F1095" s="21">
        <v>2009</v>
      </c>
      <c r="G1095" s="21" t="s">
        <v>0</v>
      </c>
      <c r="H1095" s="21"/>
      <c r="I1095" s="21"/>
      <c r="J1095" s="21"/>
      <c r="K1095" s="36" t="s">
        <v>953</v>
      </c>
      <c r="L1095" s="12">
        <v>0.55208333333333337</v>
      </c>
      <c r="Q1095"/>
      <c r="R1095"/>
      <c r="S1095"/>
      <c r="T1095"/>
      <c r="U1095"/>
      <c r="V1095"/>
    </row>
    <row r="1096" spans="1:22">
      <c r="A1096" s="4">
        <v>91</v>
      </c>
      <c r="B1096" s="4" t="s">
        <v>333</v>
      </c>
      <c r="C1096" t="s">
        <v>47</v>
      </c>
      <c r="D1096" s="31">
        <v>6</v>
      </c>
      <c r="E1096" s="21" t="s">
        <v>435</v>
      </c>
      <c r="F1096" s="21">
        <v>2009</v>
      </c>
      <c r="G1096" s="21" t="s">
        <v>7</v>
      </c>
      <c r="H1096" s="21"/>
      <c r="I1096" s="21"/>
      <c r="J1096" s="21"/>
      <c r="K1096" s="36" t="s">
        <v>954</v>
      </c>
      <c r="L1096" s="12">
        <v>0.55208333333333337</v>
      </c>
      <c r="Q1096"/>
      <c r="R1096"/>
      <c r="S1096"/>
      <c r="T1096"/>
      <c r="U1096"/>
      <c r="V1096"/>
    </row>
    <row r="1097" spans="1:22">
      <c r="A1097" s="4">
        <v>91</v>
      </c>
      <c r="B1097" s="4" t="s">
        <v>333</v>
      </c>
      <c r="C1097" t="s">
        <v>47</v>
      </c>
      <c r="D1097" s="31">
        <v>7</v>
      </c>
      <c r="E1097" s="21" t="s">
        <v>427</v>
      </c>
      <c r="F1097" s="21">
        <v>2009</v>
      </c>
      <c r="G1097" s="21" t="s">
        <v>8</v>
      </c>
      <c r="H1097" s="21"/>
      <c r="I1097" s="21"/>
      <c r="J1097" s="21"/>
      <c r="K1097" s="36" t="s">
        <v>955</v>
      </c>
      <c r="L1097" s="12">
        <v>0.55208333333333337</v>
      </c>
      <c r="Q1097"/>
      <c r="R1097"/>
      <c r="S1097"/>
      <c r="T1097"/>
      <c r="U1097"/>
      <c r="V1097"/>
    </row>
    <row r="1098" spans="1:22">
      <c r="C1098"/>
      <c r="D1098" s="31"/>
      <c r="E1098" s="21"/>
      <c r="F1098" s="21"/>
      <c r="G1098" s="21"/>
      <c r="H1098" s="21"/>
      <c r="I1098" s="21"/>
      <c r="J1098" s="21"/>
      <c r="K1098" s="36"/>
      <c r="L1098" s="12"/>
      <c r="Q1098"/>
      <c r="R1098"/>
      <c r="S1098"/>
      <c r="T1098"/>
      <c r="U1098"/>
      <c r="V1098"/>
    </row>
    <row r="1099" spans="1:22">
      <c r="C1099"/>
      <c r="D1099" s="31"/>
      <c r="E1099" s="21"/>
      <c r="F1099" s="21"/>
      <c r="G1099" s="21"/>
      <c r="H1099" s="21"/>
      <c r="I1099" s="21"/>
      <c r="J1099" s="21"/>
      <c r="K1099" s="36"/>
      <c r="L1099" s="12"/>
      <c r="Q1099"/>
      <c r="R1099"/>
      <c r="S1099"/>
      <c r="T1099"/>
      <c r="U1099"/>
      <c r="V1099"/>
    </row>
    <row r="1100" spans="1:22">
      <c r="A1100" s="5"/>
      <c r="B1100" s="6"/>
      <c r="C1100" s="6"/>
      <c r="D1100" s="26" t="str">
        <f>CONCATENATE("Jízda č: ",A1102)</f>
        <v>Jízda č: 92</v>
      </c>
      <c r="E1100" s="48" t="str">
        <f>CONCATENATE(C1102," - ",B1102)</f>
        <v>K1 benjamínky - A 200m - F</v>
      </c>
      <c r="F1100" s="48"/>
      <c r="G1100" s="48"/>
      <c r="H1100" s="48"/>
      <c r="I1100" s="27"/>
      <c r="J1100" s="28" t="s">
        <v>61</v>
      </c>
      <c r="K1100" s="33">
        <f>+L1102</f>
        <v>0.5541666666666667</v>
      </c>
      <c r="L1100" s="7"/>
      <c r="M1100" s="8">
        <f>$A1102</f>
        <v>92</v>
      </c>
      <c r="N1100" s="8" t="str">
        <f>CONCATENATE($C1102," - ",$B1102)</f>
        <v>K1 benjamínky - A 200m - F</v>
      </c>
      <c r="O1100" s="9">
        <f>$K1100</f>
        <v>0.5541666666666667</v>
      </c>
    </row>
    <row r="1101" spans="1:22">
      <c r="A1101" s="6" t="s">
        <v>62</v>
      </c>
      <c r="B1101" s="6" t="s">
        <v>63</v>
      </c>
      <c r="C1101" s="6" t="s">
        <v>64</v>
      </c>
      <c r="D1101" s="29" t="s">
        <v>65</v>
      </c>
      <c r="E1101" s="29" t="s">
        <v>66</v>
      </c>
      <c r="F1101" s="30" t="s">
        <v>67</v>
      </c>
      <c r="G1101" s="30" t="s">
        <v>68</v>
      </c>
      <c r="H1101" s="29" t="s">
        <v>66</v>
      </c>
      <c r="I1101" s="30" t="s">
        <v>67</v>
      </c>
      <c r="J1101" s="30" t="s">
        <v>68</v>
      </c>
      <c r="K1101" s="34" t="s">
        <v>69</v>
      </c>
      <c r="L1101" s="10" t="s">
        <v>70</v>
      </c>
      <c r="M1101" s="11"/>
      <c r="N1101" s="11"/>
      <c r="O1101" s="11"/>
    </row>
    <row r="1102" spans="1:22">
      <c r="A1102" s="4">
        <v>92</v>
      </c>
      <c r="B1102" s="4" t="s">
        <v>333</v>
      </c>
      <c r="C1102" t="s">
        <v>47</v>
      </c>
      <c r="D1102" s="31">
        <v>1</v>
      </c>
      <c r="E1102" s="21" t="s">
        <v>232</v>
      </c>
      <c r="F1102" s="21">
        <v>2009</v>
      </c>
      <c r="G1102" s="21" t="s">
        <v>21</v>
      </c>
      <c r="H1102" s="21"/>
      <c r="I1102" s="21"/>
      <c r="J1102" s="21"/>
      <c r="K1102" s="36" t="s">
        <v>956</v>
      </c>
      <c r="L1102" s="12">
        <v>0.5541666666666667</v>
      </c>
      <c r="Q1102"/>
      <c r="R1102"/>
      <c r="S1102"/>
      <c r="T1102"/>
      <c r="U1102"/>
      <c r="V1102"/>
    </row>
    <row r="1103" spans="1:22">
      <c r="A1103" s="4">
        <v>92</v>
      </c>
      <c r="B1103" s="4" t="s">
        <v>333</v>
      </c>
      <c r="C1103" t="s">
        <v>47</v>
      </c>
      <c r="D1103" s="31">
        <v>2</v>
      </c>
      <c r="E1103" s="21" t="s">
        <v>434</v>
      </c>
      <c r="F1103" s="21">
        <v>2009</v>
      </c>
      <c r="G1103" s="21" t="s">
        <v>7</v>
      </c>
      <c r="H1103" s="21"/>
      <c r="I1103" s="21"/>
      <c r="J1103" s="21"/>
      <c r="K1103" s="36" t="s">
        <v>957</v>
      </c>
      <c r="L1103" s="12">
        <v>0.5541666666666667</v>
      </c>
      <c r="Q1103"/>
      <c r="R1103"/>
      <c r="S1103"/>
      <c r="T1103"/>
      <c r="U1103"/>
      <c r="V1103"/>
    </row>
    <row r="1104" spans="1:22">
      <c r="A1104" s="4">
        <v>92</v>
      </c>
      <c r="B1104" s="4" t="s">
        <v>333</v>
      </c>
      <c r="C1104" t="s">
        <v>47</v>
      </c>
      <c r="D1104" s="31">
        <v>3</v>
      </c>
      <c r="E1104" s="21" t="s">
        <v>175</v>
      </c>
      <c r="F1104" s="21">
        <v>2009</v>
      </c>
      <c r="G1104" s="21" t="s">
        <v>83</v>
      </c>
      <c r="H1104" s="21"/>
      <c r="I1104" s="21"/>
      <c r="J1104" s="21"/>
      <c r="K1104" s="36" t="s">
        <v>958</v>
      </c>
      <c r="L1104" s="12">
        <v>0.5541666666666667</v>
      </c>
      <c r="Q1104"/>
      <c r="R1104"/>
      <c r="S1104"/>
      <c r="T1104"/>
      <c r="U1104"/>
      <c r="V1104"/>
    </row>
    <row r="1105" spans="1:22">
      <c r="A1105" s="4">
        <v>92</v>
      </c>
      <c r="B1105" s="4" t="s">
        <v>333</v>
      </c>
      <c r="C1105" t="s">
        <v>47</v>
      </c>
      <c r="D1105" s="31">
        <v>4</v>
      </c>
      <c r="E1105" s="21" t="s">
        <v>181</v>
      </c>
      <c r="F1105" s="21">
        <v>2009</v>
      </c>
      <c r="G1105" s="21" t="s">
        <v>17</v>
      </c>
      <c r="H1105" s="21"/>
      <c r="I1105" s="21"/>
      <c r="J1105" s="21"/>
      <c r="K1105" s="36" t="s">
        <v>959</v>
      </c>
      <c r="L1105" s="12">
        <v>0.5541666666666667</v>
      </c>
      <c r="Q1105"/>
      <c r="R1105"/>
      <c r="S1105"/>
      <c r="T1105"/>
      <c r="U1105"/>
      <c r="V1105"/>
    </row>
    <row r="1106" spans="1:22">
      <c r="A1106" s="4">
        <v>92</v>
      </c>
      <c r="B1106" s="4" t="s">
        <v>333</v>
      </c>
      <c r="C1106" t="s">
        <v>47</v>
      </c>
      <c r="D1106" s="31">
        <v>5</v>
      </c>
      <c r="E1106" s="21" t="s">
        <v>436</v>
      </c>
      <c r="F1106" s="21">
        <v>2009</v>
      </c>
      <c r="G1106" s="21" t="s">
        <v>7</v>
      </c>
      <c r="H1106" s="21"/>
      <c r="I1106" s="21"/>
      <c r="J1106" s="21"/>
      <c r="K1106" s="36" t="s">
        <v>960</v>
      </c>
      <c r="L1106" s="12">
        <v>0.5541666666666667</v>
      </c>
      <c r="Q1106"/>
      <c r="R1106"/>
      <c r="S1106"/>
      <c r="T1106"/>
      <c r="U1106"/>
      <c r="V1106"/>
    </row>
    <row r="1107" spans="1:22">
      <c r="A1107" s="4">
        <v>92</v>
      </c>
      <c r="B1107" s="4" t="s">
        <v>333</v>
      </c>
      <c r="C1107" t="s">
        <v>47</v>
      </c>
      <c r="D1107" s="31">
        <v>6</v>
      </c>
      <c r="E1107" s="21" t="s">
        <v>429</v>
      </c>
      <c r="F1107" s="21">
        <v>2009</v>
      </c>
      <c r="G1107" s="21" t="s">
        <v>122</v>
      </c>
      <c r="H1107" s="21"/>
      <c r="I1107" s="21"/>
      <c r="J1107" s="21"/>
      <c r="K1107" s="36" t="s">
        <v>961</v>
      </c>
      <c r="L1107" s="12">
        <v>0.5541666666666667</v>
      </c>
      <c r="Q1107"/>
      <c r="R1107"/>
      <c r="S1107"/>
      <c r="T1107"/>
      <c r="U1107"/>
      <c r="V1107"/>
    </row>
    <row r="1108" spans="1:22">
      <c r="A1108" s="4">
        <v>92</v>
      </c>
      <c r="B1108" s="4" t="s">
        <v>333</v>
      </c>
      <c r="C1108" t="s">
        <v>47</v>
      </c>
      <c r="D1108" s="31">
        <v>7</v>
      </c>
      <c r="E1108" s="21" t="s">
        <v>433</v>
      </c>
      <c r="F1108" s="21">
        <v>2009</v>
      </c>
      <c r="G1108" s="21" t="s">
        <v>83</v>
      </c>
      <c r="H1108" s="21"/>
      <c r="I1108" s="21"/>
      <c r="J1108" s="21"/>
      <c r="K1108" s="36" t="s">
        <v>962</v>
      </c>
      <c r="L1108" s="12">
        <v>0.5541666666666667</v>
      </c>
      <c r="Q1108"/>
      <c r="R1108"/>
      <c r="S1108"/>
      <c r="T1108"/>
      <c r="U1108"/>
      <c r="V1108"/>
    </row>
    <row r="1109" spans="1:22">
      <c r="C1109"/>
      <c r="D1109" s="31"/>
      <c r="E1109" s="21"/>
      <c r="F1109" s="21"/>
      <c r="G1109" s="21"/>
      <c r="H1109" s="21"/>
      <c r="I1109" s="21"/>
      <c r="J1109" s="21"/>
      <c r="K1109" s="36"/>
      <c r="L1109" s="12"/>
      <c r="Q1109"/>
      <c r="R1109"/>
      <c r="S1109"/>
      <c r="T1109"/>
      <c r="U1109"/>
      <c r="V1109"/>
    </row>
    <row r="1110" spans="1:22">
      <c r="C1110"/>
      <c r="D1110" s="31"/>
      <c r="E1110" s="21"/>
      <c r="F1110" s="21"/>
      <c r="G1110" s="21"/>
      <c r="H1110" s="21"/>
      <c r="I1110" s="21"/>
      <c r="J1110" s="21"/>
      <c r="K1110" s="36"/>
      <c r="L1110" s="12"/>
      <c r="Q1110"/>
      <c r="R1110"/>
      <c r="S1110"/>
      <c r="T1110"/>
      <c r="U1110"/>
      <c r="V1110"/>
    </row>
    <row r="1111" spans="1:22">
      <c r="A1111" s="5"/>
      <c r="B1111" s="6"/>
      <c r="C1111" s="6"/>
      <c r="D1111" s="26" t="str">
        <f>CONCATENATE("Jízda č: ",A1113)</f>
        <v>Jízda č: 93</v>
      </c>
      <c r="E1111" s="48" t="str">
        <f>CONCATENATE(C1113," - ",B1113)</f>
        <v>K1 benjamínky - B 200m - F</v>
      </c>
      <c r="F1111" s="48"/>
      <c r="G1111" s="48"/>
      <c r="H1111" s="48"/>
      <c r="I1111" s="27"/>
      <c r="J1111" s="28" t="s">
        <v>61</v>
      </c>
      <c r="K1111" s="33">
        <f>+L1113</f>
        <v>0.55625000000000002</v>
      </c>
      <c r="L1111" s="7"/>
      <c r="M1111" s="8">
        <f>$A1113</f>
        <v>93</v>
      </c>
      <c r="N1111" s="8" t="str">
        <f>CONCATENATE($C1113," - ",$B1113)</f>
        <v>K1 benjamínky - B 200m - F</v>
      </c>
      <c r="O1111" s="9">
        <f>$K1111</f>
        <v>0.55625000000000002</v>
      </c>
    </row>
    <row r="1112" spans="1:22">
      <c r="A1112" s="6" t="s">
        <v>62</v>
      </c>
      <c r="B1112" s="6" t="s">
        <v>63</v>
      </c>
      <c r="C1112" s="6" t="s">
        <v>64</v>
      </c>
      <c r="D1112" s="29" t="s">
        <v>65</v>
      </c>
      <c r="E1112" s="29" t="s">
        <v>66</v>
      </c>
      <c r="F1112" s="30" t="s">
        <v>67</v>
      </c>
      <c r="G1112" s="30" t="s">
        <v>68</v>
      </c>
      <c r="H1112" s="29" t="s">
        <v>66</v>
      </c>
      <c r="I1112" s="30" t="s">
        <v>67</v>
      </c>
      <c r="J1112" s="30" t="s">
        <v>68</v>
      </c>
      <c r="K1112" s="34" t="s">
        <v>69</v>
      </c>
      <c r="L1112" s="10" t="s">
        <v>70</v>
      </c>
      <c r="M1112" s="11"/>
      <c r="N1112" s="11"/>
      <c r="O1112" s="11"/>
    </row>
    <row r="1113" spans="1:22">
      <c r="A1113" s="4">
        <v>93</v>
      </c>
      <c r="B1113" s="4" t="s">
        <v>333</v>
      </c>
      <c r="C1113" t="s">
        <v>51</v>
      </c>
      <c r="D1113" s="31">
        <v>1</v>
      </c>
      <c r="E1113" s="21" t="s">
        <v>241</v>
      </c>
      <c r="F1113" s="21">
        <v>2010</v>
      </c>
      <c r="G1113" s="21" t="s">
        <v>26</v>
      </c>
      <c r="H1113" s="21"/>
      <c r="I1113" s="21"/>
      <c r="J1113" s="21"/>
      <c r="K1113" s="36" t="s">
        <v>963</v>
      </c>
      <c r="L1113" s="12">
        <v>0.55625000000000002</v>
      </c>
      <c r="Q1113"/>
      <c r="R1113"/>
      <c r="S1113"/>
      <c r="T1113"/>
      <c r="U1113"/>
      <c r="V1113"/>
    </row>
    <row r="1114" spans="1:22">
      <c r="A1114" s="4">
        <v>93</v>
      </c>
      <c r="B1114" s="4" t="s">
        <v>333</v>
      </c>
      <c r="C1114" t="s">
        <v>51</v>
      </c>
      <c r="D1114" s="31">
        <v>2</v>
      </c>
      <c r="E1114" s="21" t="s">
        <v>183</v>
      </c>
      <c r="F1114" s="21">
        <v>2010</v>
      </c>
      <c r="G1114" s="21" t="s">
        <v>9</v>
      </c>
      <c r="H1114" s="21"/>
      <c r="I1114" s="21"/>
      <c r="J1114" s="21"/>
      <c r="K1114" s="36" t="s">
        <v>964</v>
      </c>
      <c r="L1114" s="12">
        <v>0.55625000000000002</v>
      </c>
      <c r="Q1114"/>
      <c r="R1114"/>
      <c r="S1114"/>
      <c r="T1114"/>
      <c r="U1114"/>
      <c r="V1114"/>
    </row>
    <row r="1115" spans="1:22">
      <c r="A1115" s="4">
        <v>93</v>
      </c>
      <c r="B1115" s="4" t="s">
        <v>333</v>
      </c>
      <c r="C1115" t="s">
        <v>51</v>
      </c>
      <c r="D1115" s="31">
        <v>3</v>
      </c>
      <c r="E1115" s="21" t="s">
        <v>313</v>
      </c>
      <c r="F1115" s="21">
        <v>2010</v>
      </c>
      <c r="G1115" s="21" t="s">
        <v>360</v>
      </c>
      <c r="H1115" s="21"/>
      <c r="I1115" s="21"/>
      <c r="J1115" s="21"/>
      <c r="K1115" s="36" t="s">
        <v>965</v>
      </c>
      <c r="L1115" s="12">
        <v>0.55625000000000002</v>
      </c>
      <c r="Q1115"/>
      <c r="R1115"/>
      <c r="S1115"/>
      <c r="T1115"/>
      <c r="U1115"/>
      <c r="V1115"/>
    </row>
    <row r="1116" spans="1:22">
      <c r="A1116" s="4">
        <v>93</v>
      </c>
      <c r="B1116" s="4" t="s">
        <v>333</v>
      </c>
      <c r="C1116" t="s">
        <v>51</v>
      </c>
      <c r="D1116" s="31">
        <v>4</v>
      </c>
      <c r="E1116" s="21" t="s">
        <v>310</v>
      </c>
      <c r="F1116" s="21">
        <v>2010</v>
      </c>
      <c r="G1116" s="21" t="s">
        <v>121</v>
      </c>
      <c r="H1116" s="21"/>
      <c r="I1116" s="21"/>
      <c r="J1116" s="21"/>
      <c r="K1116" s="36" t="s">
        <v>966</v>
      </c>
      <c r="L1116" s="12">
        <v>0.55625000000000002</v>
      </c>
      <c r="Q1116"/>
      <c r="R1116"/>
      <c r="S1116"/>
      <c r="T1116"/>
      <c r="U1116"/>
      <c r="V1116"/>
    </row>
    <row r="1117" spans="1:22">
      <c r="A1117" s="4">
        <v>93</v>
      </c>
      <c r="B1117" s="4" t="s">
        <v>333</v>
      </c>
      <c r="C1117" t="s">
        <v>51</v>
      </c>
      <c r="D1117" s="31">
        <v>5</v>
      </c>
      <c r="E1117" s="21" t="s">
        <v>171</v>
      </c>
      <c r="F1117" s="21">
        <v>2010</v>
      </c>
      <c r="G1117" s="21" t="s">
        <v>22</v>
      </c>
      <c r="H1117" s="21"/>
      <c r="I1117" s="21"/>
      <c r="J1117" s="21"/>
      <c r="K1117" s="36" t="s">
        <v>967</v>
      </c>
      <c r="L1117" s="12">
        <v>0.55625000000000002</v>
      </c>
      <c r="Q1117"/>
      <c r="R1117"/>
      <c r="S1117"/>
      <c r="T1117"/>
      <c r="U1117"/>
      <c r="V1117"/>
    </row>
    <row r="1118" spans="1:22">
      <c r="A1118" s="4">
        <v>93</v>
      </c>
      <c r="B1118" s="4" t="s">
        <v>333</v>
      </c>
      <c r="C1118" t="s">
        <v>51</v>
      </c>
      <c r="D1118" s="31">
        <v>6</v>
      </c>
      <c r="E1118" s="21" t="s">
        <v>312</v>
      </c>
      <c r="F1118" s="21">
        <v>2010</v>
      </c>
      <c r="G1118" s="21" t="s">
        <v>17</v>
      </c>
      <c r="H1118" s="21"/>
      <c r="I1118" s="21"/>
      <c r="J1118" s="21"/>
      <c r="K1118" s="36" t="s">
        <v>968</v>
      </c>
      <c r="L1118" s="12">
        <v>0.55625000000000002</v>
      </c>
      <c r="Q1118"/>
      <c r="R1118"/>
      <c r="S1118"/>
      <c r="T1118"/>
      <c r="U1118"/>
      <c r="V1118"/>
    </row>
    <row r="1119" spans="1:22">
      <c r="A1119" s="4">
        <v>93</v>
      </c>
      <c r="B1119" s="4" t="s">
        <v>333</v>
      </c>
      <c r="C1119" t="s">
        <v>51</v>
      </c>
      <c r="D1119" s="31">
        <v>7</v>
      </c>
      <c r="E1119" s="21" t="s">
        <v>244</v>
      </c>
      <c r="F1119" s="21">
        <v>2010</v>
      </c>
      <c r="G1119" s="21" t="s">
        <v>11</v>
      </c>
      <c r="H1119" s="21"/>
      <c r="I1119" s="21"/>
      <c r="J1119" s="21"/>
      <c r="K1119" s="36" t="s">
        <v>969</v>
      </c>
      <c r="L1119" s="12">
        <v>0.55625000000000002</v>
      </c>
      <c r="Q1119"/>
      <c r="R1119"/>
      <c r="S1119"/>
      <c r="T1119"/>
      <c r="U1119"/>
      <c r="V1119"/>
    </row>
    <row r="1120" spans="1:22">
      <c r="A1120" s="4">
        <v>93</v>
      </c>
      <c r="B1120" s="4" t="s">
        <v>333</v>
      </c>
      <c r="C1120" t="s">
        <v>51</v>
      </c>
      <c r="D1120" s="31">
        <v>8</v>
      </c>
      <c r="E1120" s="21" t="s">
        <v>453</v>
      </c>
      <c r="F1120" s="21">
        <v>2010</v>
      </c>
      <c r="G1120" s="21" t="s">
        <v>17</v>
      </c>
      <c r="H1120" s="21"/>
      <c r="I1120" s="21"/>
      <c r="J1120" s="21"/>
      <c r="K1120" s="36" t="s">
        <v>970</v>
      </c>
      <c r="L1120" s="12">
        <v>0.55625000000000002</v>
      </c>
      <c r="Q1120"/>
      <c r="R1120"/>
      <c r="S1120"/>
      <c r="T1120"/>
      <c r="U1120"/>
      <c r="V1120"/>
    </row>
    <row r="1121" spans="1:22">
      <c r="C1121"/>
      <c r="D1121" s="31"/>
      <c r="E1121" s="21"/>
      <c r="F1121" s="21"/>
      <c r="G1121" s="21"/>
      <c r="H1121" s="21"/>
      <c r="I1121" s="21"/>
      <c r="J1121" s="21"/>
      <c r="K1121" s="36"/>
      <c r="L1121" s="12"/>
      <c r="Q1121"/>
      <c r="R1121"/>
      <c r="S1121"/>
      <c r="T1121"/>
      <c r="U1121"/>
      <c r="V1121"/>
    </row>
    <row r="1122" spans="1:22">
      <c r="C1122"/>
      <c r="D1122" s="31"/>
      <c r="E1122" s="21"/>
      <c r="F1122" s="21"/>
      <c r="G1122" s="21"/>
      <c r="H1122" s="21"/>
      <c r="I1122" s="21"/>
      <c r="J1122" s="21"/>
      <c r="K1122" s="36"/>
      <c r="L1122" s="12"/>
      <c r="Q1122"/>
      <c r="R1122"/>
      <c r="S1122"/>
      <c r="T1122"/>
      <c r="U1122"/>
      <c r="V1122"/>
    </row>
    <row r="1123" spans="1:22">
      <c r="A1123" s="5"/>
      <c r="B1123" s="6"/>
      <c r="C1123" s="6"/>
      <c r="D1123" s="26" t="str">
        <f>CONCATENATE("Jízda č: ",A1125)</f>
        <v>Jízda č: 94</v>
      </c>
      <c r="E1123" s="48" t="str">
        <f>CONCATENATE(C1125," - ",B1125)</f>
        <v>K1 benjamínky - B 200m - F</v>
      </c>
      <c r="F1123" s="48"/>
      <c r="G1123" s="48"/>
      <c r="H1123" s="48"/>
      <c r="I1123" s="27"/>
      <c r="J1123" s="28" t="s">
        <v>61</v>
      </c>
      <c r="K1123" s="33">
        <f>+L1125</f>
        <v>0.55833333333333335</v>
      </c>
      <c r="L1123" s="7"/>
      <c r="M1123" s="8">
        <f>$A1125</f>
        <v>94</v>
      </c>
      <c r="N1123" s="8" t="str">
        <f>CONCATENATE($C1125," - ",$B1125)</f>
        <v>K1 benjamínky - B 200m - F</v>
      </c>
      <c r="O1123" s="9">
        <f>$K1123</f>
        <v>0.55833333333333335</v>
      </c>
    </row>
    <row r="1124" spans="1:22">
      <c r="A1124" s="6" t="s">
        <v>62</v>
      </c>
      <c r="B1124" s="6" t="s">
        <v>63</v>
      </c>
      <c r="C1124" s="6" t="s">
        <v>64</v>
      </c>
      <c r="D1124" s="29" t="s">
        <v>65</v>
      </c>
      <c r="E1124" s="29" t="s">
        <v>66</v>
      </c>
      <c r="F1124" s="30" t="s">
        <v>67</v>
      </c>
      <c r="G1124" s="30" t="s">
        <v>68</v>
      </c>
      <c r="H1124" s="29" t="s">
        <v>66</v>
      </c>
      <c r="I1124" s="30" t="s">
        <v>67</v>
      </c>
      <c r="J1124" s="30" t="s">
        <v>68</v>
      </c>
      <c r="K1124" s="34" t="s">
        <v>69</v>
      </c>
      <c r="L1124" s="10" t="s">
        <v>70</v>
      </c>
      <c r="M1124" s="11"/>
      <c r="N1124" s="11"/>
      <c r="O1124" s="11"/>
    </row>
    <row r="1125" spans="1:22">
      <c r="A1125" s="4">
        <v>94</v>
      </c>
      <c r="B1125" s="4" t="s">
        <v>333</v>
      </c>
      <c r="C1125" t="s">
        <v>51</v>
      </c>
      <c r="D1125" s="31">
        <v>1</v>
      </c>
      <c r="E1125" s="21" t="s">
        <v>240</v>
      </c>
      <c r="F1125" s="21">
        <v>2010</v>
      </c>
      <c r="G1125" s="21" t="s">
        <v>34</v>
      </c>
      <c r="H1125" s="21"/>
      <c r="I1125" s="21"/>
      <c r="J1125" s="21"/>
      <c r="K1125" s="36" t="s">
        <v>971</v>
      </c>
      <c r="L1125" s="12">
        <v>0.55833333333333335</v>
      </c>
      <c r="Q1125"/>
      <c r="R1125"/>
      <c r="S1125"/>
      <c r="T1125"/>
      <c r="U1125"/>
      <c r="V1125"/>
    </row>
    <row r="1126" spans="1:22">
      <c r="A1126" s="4">
        <v>94</v>
      </c>
      <c r="B1126" s="4" t="s">
        <v>333</v>
      </c>
      <c r="C1126" t="s">
        <v>51</v>
      </c>
      <c r="D1126" s="31">
        <v>2</v>
      </c>
      <c r="E1126" s="21" t="s">
        <v>311</v>
      </c>
      <c r="F1126" s="21">
        <v>2010</v>
      </c>
      <c r="G1126" s="21" t="s">
        <v>0</v>
      </c>
      <c r="H1126" s="21"/>
      <c r="I1126" s="21"/>
      <c r="J1126" s="21"/>
      <c r="K1126" s="36" t="s">
        <v>972</v>
      </c>
      <c r="L1126" s="12">
        <v>0.55833333333333335</v>
      </c>
      <c r="Q1126"/>
      <c r="R1126"/>
      <c r="S1126"/>
      <c r="T1126"/>
      <c r="U1126"/>
      <c r="V1126"/>
    </row>
    <row r="1127" spans="1:22">
      <c r="A1127" s="4">
        <v>94</v>
      </c>
      <c r="B1127" s="4" t="s">
        <v>333</v>
      </c>
      <c r="C1127" t="s">
        <v>51</v>
      </c>
      <c r="D1127" s="31">
        <v>3</v>
      </c>
      <c r="E1127" s="21" t="s">
        <v>449</v>
      </c>
      <c r="F1127" s="21">
        <v>2010</v>
      </c>
      <c r="G1127" s="21" t="s">
        <v>8</v>
      </c>
      <c r="H1127" s="21"/>
      <c r="I1127" s="21"/>
      <c r="J1127" s="21"/>
      <c r="K1127" s="36" t="s">
        <v>973</v>
      </c>
      <c r="L1127" s="12">
        <v>0.55833333333333335</v>
      </c>
      <c r="Q1127"/>
      <c r="R1127"/>
      <c r="S1127"/>
      <c r="T1127"/>
      <c r="U1127"/>
      <c r="V1127"/>
    </row>
    <row r="1128" spans="1:22">
      <c r="A1128" s="4">
        <v>94</v>
      </c>
      <c r="B1128" s="4" t="s">
        <v>333</v>
      </c>
      <c r="C1128" t="s">
        <v>51</v>
      </c>
      <c r="D1128" s="31">
        <v>4</v>
      </c>
      <c r="E1128" s="23" t="s">
        <v>522</v>
      </c>
      <c r="F1128" s="21">
        <v>2010</v>
      </c>
      <c r="G1128" s="23" t="s">
        <v>8</v>
      </c>
      <c r="H1128" s="21"/>
      <c r="I1128" s="21"/>
      <c r="J1128" s="21"/>
      <c r="K1128" s="36" t="s">
        <v>974</v>
      </c>
      <c r="L1128" s="12">
        <v>0.55833333333333335</v>
      </c>
      <c r="Q1128"/>
      <c r="R1128"/>
      <c r="S1128"/>
      <c r="T1128"/>
      <c r="U1128"/>
      <c r="V1128"/>
    </row>
    <row r="1129" spans="1:22">
      <c r="A1129" s="4">
        <v>94</v>
      </c>
      <c r="B1129" s="4" t="s">
        <v>333</v>
      </c>
      <c r="C1129" t="s">
        <v>51</v>
      </c>
      <c r="D1129" s="31">
        <v>5</v>
      </c>
      <c r="E1129" s="21" t="s">
        <v>448</v>
      </c>
      <c r="F1129" s="21">
        <v>2010</v>
      </c>
      <c r="G1129" s="21" t="s">
        <v>5</v>
      </c>
      <c r="H1129" s="21"/>
      <c r="I1129" s="21"/>
      <c r="J1129" s="21"/>
      <c r="K1129" s="36" t="s">
        <v>975</v>
      </c>
      <c r="L1129" s="12">
        <v>0.55833333333333335</v>
      </c>
      <c r="Q1129"/>
      <c r="R1129"/>
      <c r="S1129"/>
      <c r="T1129"/>
      <c r="U1129"/>
      <c r="V1129"/>
    </row>
    <row r="1130" spans="1:22">
      <c r="A1130" s="4">
        <v>94</v>
      </c>
      <c r="B1130" s="4" t="s">
        <v>333</v>
      </c>
      <c r="C1130" t="s">
        <v>51</v>
      </c>
      <c r="D1130" s="31">
        <v>6</v>
      </c>
      <c r="E1130" s="21" t="s">
        <v>243</v>
      </c>
      <c r="F1130" s="21">
        <v>2010</v>
      </c>
      <c r="G1130" s="21" t="s">
        <v>11</v>
      </c>
      <c r="H1130" s="21"/>
      <c r="I1130" s="21"/>
      <c r="J1130" s="21"/>
      <c r="K1130" s="36" t="s">
        <v>976</v>
      </c>
      <c r="L1130" s="12">
        <v>0.55833333333333335</v>
      </c>
      <c r="Q1130"/>
      <c r="R1130"/>
      <c r="S1130"/>
      <c r="T1130"/>
      <c r="U1130"/>
      <c r="V1130"/>
    </row>
    <row r="1131" spans="1:22">
      <c r="A1131" s="4">
        <v>94</v>
      </c>
      <c r="B1131" s="4" t="s">
        <v>333</v>
      </c>
      <c r="C1131" t="s">
        <v>51</v>
      </c>
      <c r="D1131" s="31">
        <v>7</v>
      </c>
      <c r="E1131" s="21" t="s">
        <v>172</v>
      </c>
      <c r="F1131" s="21">
        <v>2010</v>
      </c>
      <c r="G1131" s="21" t="s">
        <v>22</v>
      </c>
      <c r="H1131" s="21"/>
      <c r="I1131" s="21"/>
      <c r="J1131" s="21"/>
      <c r="K1131" s="36" t="s">
        <v>977</v>
      </c>
      <c r="L1131" s="12">
        <v>0.55833333333333335</v>
      </c>
      <c r="Q1131"/>
      <c r="R1131"/>
      <c r="S1131"/>
      <c r="T1131"/>
      <c r="U1131"/>
      <c r="V1131"/>
    </row>
    <row r="1132" spans="1:22">
      <c r="C1132"/>
      <c r="D1132" s="31"/>
      <c r="E1132" s="21"/>
      <c r="F1132" s="21"/>
      <c r="G1132" s="21"/>
      <c r="H1132" s="21"/>
      <c r="I1132" s="21"/>
      <c r="J1132" s="21"/>
      <c r="K1132" s="36"/>
      <c r="L1132" s="12"/>
      <c r="Q1132"/>
      <c r="R1132"/>
      <c r="S1132"/>
      <c r="T1132"/>
      <c r="U1132"/>
      <c r="V1132"/>
    </row>
    <row r="1133" spans="1:22">
      <c r="C1133"/>
      <c r="D1133" s="31"/>
      <c r="E1133" s="21"/>
      <c r="F1133" s="21"/>
      <c r="G1133" s="21"/>
      <c r="H1133" s="21"/>
      <c r="I1133" s="21"/>
      <c r="J1133" s="21"/>
      <c r="K1133" s="36"/>
      <c r="L1133" s="12"/>
      <c r="Q1133"/>
      <c r="R1133"/>
      <c r="S1133"/>
      <c r="T1133"/>
      <c r="U1133"/>
      <c r="V1133"/>
    </row>
    <row r="1134" spans="1:22">
      <c r="A1134" s="5"/>
      <c r="B1134" s="6"/>
      <c r="C1134" s="6"/>
      <c r="D1134" s="26" t="str">
        <f>CONCATENATE("Jízda č: ",A1136)</f>
        <v>Jízda č: 95</v>
      </c>
      <c r="E1134" s="48" t="str">
        <f>CONCATENATE(C1136," - ",B1136)</f>
        <v>K1 benjamínky - B 200m - F</v>
      </c>
      <c r="F1134" s="48"/>
      <c r="G1134" s="48"/>
      <c r="H1134" s="48"/>
      <c r="I1134" s="27"/>
      <c r="J1134" s="28" t="s">
        <v>61</v>
      </c>
      <c r="K1134" s="33">
        <f>+L1136</f>
        <v>0.56041666666666667</v>
      </c>
      <c r="L1134" s="7"/>
      <c r="M1134" s="8">
        <f>$A1136</f>
        <v>95</v>
      </c>
      <c r="N1134" s="8" t="str">
        <f>CONCATENATE($C1136," - ",$B1136)</f>
        <v>K1 benjamínky - B 200m - F</v>
      </c>
      <c r="O1134" s="9">
        <f>$K1134</f>
        <v>0.56041666666666667</v>
      </c>
    </row>
    <row r="1135" spans="1:22">
      <c r="A1135" s="6" t="s">
        <v>62</v>
      </c>
      <c r="B1135" s="6" t="s">
        <v>63</v>
      </c>
      <c r="C1135" s="6" t="s">
        <v>64</v>
      </c>
      <c r="D1135" s="29" t="s">
        <v>65</v>
      </c>
      <c r="E1135" s="29" t="s">
        <v>66</v>
      </c>
      <c r="F1135" s="30" t="s">
        <v>67</v>
      </c>
      <c r="G1135" s="30" t="s">
        <v>68</v>
      </c>
      <c r="H1135" s="29" t="s">
        <v>66</v>
      </c>
      <c r="I1135" s="30" t="s">
        <v>67</v>
      </c>
      <c r="J1135" s="30" t="s">
        <v>68</v>
      </c>
      <c r="K1135" s="34" t="s">
        <v>69</v>
      </c>
      <c r="L1135" s="10" t="s">
        <v>70</v>
      </c>
      <c r="M1135" s="11"/>
      <c r="N1135" s="11"/>
      <c r="O1135" s="11"/>
    </row>
    <row r="1136" spans="1:22">
      <c r="A1136" s="4">
        <v>95</v>
      </c>
      <c r="B1136" s="4" t="s">
        <v>333</v>
      </c>
      <c r="C1136" t="s">
        <v>51</v>
      </c>
      <c r="D1136" s="31">
        <v>1</v>
      </c>
      <c r="E1136" s="21" t="s">
        <v>450</v>
      </c>
      <c r="F1136" s="21">
        <v>2010</v>
      </c>
      <c r="G1136" s="21" t="s">
        <v>360</v>
      </c>
      <c r="H1136" s="21"/>
      <c r="I1136" s="21"/>
      <c r="J1136" s="21"/>
      <c r="K1136" s="36" t="s">
        <v>978</v>
      </c>
      <c r="L1136" s="12">
        <v>0.56041666666666667</v>
      </c>
      <c r="Q1136"/>
      <c r="R1136"/>
      <c r="S1136"/>
      <c r="T1136"/>
      <c r="U1136"/>
      <c r="V1136"/>
    </row>
    <row r="1137" spans="1:22">
      <c r="A1137" s="4">
        <v>95</v>
      </c>
      <c r="B1137" s="4" t="s">
        <v>333</v>
      </c>
      <c r="C1137" t="s">
        <v>51</v>
      </c>
      <c r="D1137" s="31">
        <v>2</v>
      </c>
      <c r="E1137" s="21" t="s">
        <v>178</v>
      </c>
      <c r="F1137" s="21">
        <v>2010</v>
      </c>
      <c r="G1137" s="21" t="s">
        <v>129</v>
      </c>
      <c r="H1137" s="21"/>
      <c r="I1137" s="21"/>
      <c r="J1137" s="21"/>
      <c r="K1137" s="36" t="s">
        <v>964</v>
      </c>
      <c r="L1137" s="12">
        <v>0.56041666666666667</v>
      </c>
      <c r="Q1137"/>
      <c r="R1137"/>
      <c r="S1137"/>
      <c r="T1137"/>
      <c r="U1137"/>
      <c r="V1137"/>
    </row>
    <row r="1138" spans="1:22">
      <c r="A1138" s="4">
        <v>95</v>
      </c>
      <c r="B1138" s="4" t="s">
        <v>333</v>
      </c>
      <c r="C1138" t="s">
        <v>51</v>
      </c>
      <c r="D1138" s="31">
        <v>3</v>
      </c>
      <c r="E1138" s="21" t="s">
        <v>309</v>
      </c>
      <c r="F1138" s="21">
        <v>2010</v>
      </c>
      <c r="G1138" s="21" t="s">
        <v>121</v>
      </c>
      <c r="H1138" s="21"/>
      <c r="I1138" s="21"/>
      <c r="J1138" s="21"/>
      <c r="K1138" s="36" t="s">
        <v>950</v>
      </c>
      <c r="L1138" s="12">
        <v>0.56041666666666667</v>
      </c>
      <c r="Q1138"/>
      <c r="R1138"/>
      <c r="S1138"/>
      <c r="T1138"/>
      <c r="U1138"/>
      <c r="V1138"/>
    </row>
    <row r="1139" spans="1:22">
      <c r="A1139" s="4">
        <v>95</v>
      </c>
      <c r="B1139" s="4" t="s">
        <v>333</v>
      </c>
      <c r="C1139" t="s">
        <v>51</v>
      </c>
      <c r="D1139" s="31">
        <v>4</v>
      </c>
      <c r="E1139" s="21" t="s">
        <v>451</v>
      </c>
      <c r="F1139" s="21">
        <v>2010</v>
      </c>
      <c r="G1139" s="21" t="s">
        <v>22</v>
      </c>
      <c r="H1139" s="21"/>
      <c r="I1139" s="21"/>
      <c r="J1139" s="21"/>
      <c r="K1139" s="36" t="s">
        <v>979</v>
      </c>
      <c r="L1139" s="12">
        <v>0.56041666666666667</v>
      </c>
      <c r="Q1139"/>
      <c r="R1139"/>
      <c r="S1139"/>
      <c r="T1139"/>
      <c r="U1139"/>
      <c r="V1139"/>
    </row>
    <row r="1140" spans="1:22">
      <c r="A1140" s="4">
        <v>95</v>
      </c>
      <c r="B1140" s="4" t="s">
        <v>333</v>
      </c>
      <c r="C1140" t="s">
        <v>51</v>
      </c>
      <c r="D1140" s="31">
        <v>5</v>
      </c>
      <c r="E1140" s="21" t="s">
        <v>182</v>
      </c>
      <c r="F1140" s="21">
        <v>2010</v>
      </c>
      <c r="G1140" s="21" t="s">
        <v>17</v>
      </c>
      <c r="H1140" s="21"/>
      <c r="I1140" s="21"/>
      <c r="J1140" s="21"/>
      <c r="K1140" s="36" t="s">
        <v>980</v>
      </c>
      <c r="L1140" s="12">
        <v>0.56041666666666667</v>
      </c>
      <c r="Q1140"/>
      <c r="R1140"/>
      <c r="S1140"/>
      <c r="T1140"/>
      <c r="U1140"/>
      <c r="V1140"/>
    </row>
    <row r="1141" spans="1:22">
      <c r="A1141" s="4">
        <v>95</v>
      </c>
      <c r="B1141" s="4" t="s">
        <v>333</v>
      </c>
      <c r="C1141" t="s">
        <v>51</v>
      </c>
      <c r="D1141" s="31">
        <v>6</v>
      </c>
      <c r="E1141" s="21" t="s">
        <v>452</v>
      </c>
      <c r="F1141" s="21">
        <v>2010</v>
      </c>
      <c r="G1141" s="21" t="s">
        <v>4</v>
      </c>
      <c r="H1141" s="21"/>
      <c r="I1141" s="21"/>
      <c r="J1141" s="21"/>
      <c r="K1141" s="36" t="s">
        <v>981</v>
      </c>
      <c r="L1141" s="12">
        <v>0.56041666666666667</v>
      </c>
      <c r="Q1141"/>
      <c r="R1141"/>
      <c r="S1141"/>
      <c r="T1141"/>
      <c r="U1141"/>
      <c r="V1141"/>
    </row>
    <row r="1142" spans="1:22">
      <c r="C1142"/>
      <c r="D1142" s="31"/>
      <c r="E1142" s="21"/>
      <c r="F1142" s="21"/>
      <c r="G1142" s="21"/>
      <c r="H1142" s="21"/>
      <c r="I1142" s="21"/>
      <c r="J1142" s="21"/>
      <c r="K1142" s="36"/>
      <c r="L1142" s="12"/>
      <c r="Q1142"/>
      <c r="R1142"/>
      <c r="S1142"/>
      <c r="T1142"/>
      <c r="U1142"/>
      <c r="V1142"/>
    </row>
    <row r="1143" spans="1:22">
      <c r="C1143"/>
      <c r="D1143" s="31"/>
      <c r="E1143" s="21"/>
      <c r="F1143" s="21"/>
      <c r="G1143" s="21"/>
      <c r="H1143" s="21"/>
      <c r="I1143" s="21"/>
      <c r="J1143" s="21"/>
      <c r="K1143" s="36"/>
      <c r="L1143" s="12"/>
      <c r="Q1143"/>
      <c r="R1143"/>
      <c r="S1143"/>
      <c r="T1143"/>
      <c r="U1143"/>
      <c r="V1143"/>
    </row>
    <row r="1144" spans="1:22">
      <c r="A1144" s="5"/>
      <c r="B1144" s="6"/>
      <c r="C1144" s="6"/>
      <c r="D1144" s="26" t="str">
        <f>CONCATENATE("Jízda č: ",A1146)</f>
        <v>Jízda č: 96</v>
      </c>
      <c r="E1144" s="48" t="str">
        <f>CONCATENATE(C1146," - ",B1146)</f>
        <v>K1 benjamínky - C 200m - F</v>
      </c>
      <c r="F1144" s="48"/>
      <c r="G1144" s="48"/>
      <c r="H1144" s="48"/>
      <c r="I1144" s="27"/>
      <c r="J1144" s="28" t="s">
        <v>61</v>
      </c>
      <c r="K1144" s="33">
        <f>+L1146</f>
        <v>0.5625</v>
      </c>
      <c r="L1144" s="7"/>
      <c r="M1144" s="8">
        <f>$A1146</f>
        <v>96</v>
      </c>
      <c r="N1144" s="8" t="str">
        <f>CONCATENATE($C1146," - ",$B1146)</f>
        <v>K1 benjamínky - C 200m - F</v>
      </c>
      <c r="O1144" s="9">
        <f>$K1144</f>
        <v>0.5625</v>
      </c>
    </row>
    <row r="1145" spans="1:22">
      <c r="A1145" s="6" t="s">
        <v>62</v>
      </c>
      <c r="B1145" s="6" t="s">
        <v>63</v>
      </c>
      <c r="C1145" s="6" t="s">
        <v>64</v>
      </c>
      <c r="D1145" s="29" t="s">
        <v>65</v>
      </c>
      <c r="E1145" s="29" t="s">
        <v>66</v>
      </c>
      <c r="F1145" s="30" t="s">
        <v>67</v>
      </c>
      <c r="G1145" s="30" t="s">
        <v>68</v>
      </c>
      <c r="H1145" s="29" t="s">
        <v>66</v>
      </c>
      <c r="I1145" s="30" t="s">
        <v>67</v>
      </c>
      <c r="J1145" s="30" t="s">
        <v>68</v>
      </c>
      <c r="K1145" s="34" t="s">
        <v>69</v>
      </c>
      <c r="L1145" s="10" t="s">
        <v>70</v>
      </c>
      <c r="M1145" s="11"/>
      <c r="N1145" s="11"/>
      <c r="O1145" s="11"/>
    </row>
    <row r="1146" spans="1:22">
      <c r="A1146" s="4">
        <v>96</v>
      </c>
      <c r="B1146" s="4" t="s">
        <v>333</v>
      </c>
      <c r="C1146" t="s">
        <v>55</v>
      </c>
      <c r="D1146" s="31">
        <v>1</v>
      </c>
      <c r="E1146" s="21" t="s">
        <v>469</v>
      </c>
      <c r="F1146" s="21">
        <v>2011</v>
      </c>
      <c r="G1146" s="21" t="s">
        <v>360</v>
      </c>
      <c r="H1146" s="21"/>
      <c r="I1146" s="21"/>
      <c r="J1146" s="21"/>
      <c r="K1146" s="36" t="s">
        <v>982</v>
      </c>
      <c r="L1146" s="12">
        <v>0.5625</v>
      </c>
      <c r="Q1146"/>
      <c r="R1146"/>
      <c r="S1146"/>
      <c r="T1146"/>
      <c r="U1146"/>
      <c r="V1146"/>
    </row>
    <row r="1147" spans="1:22">
      <c r="A1147" s="4">
        <v>96</v>
      </c>
      <c r="B1147" s="4" t="s">
        <v>333</v>
      </c>
      <c r="C1147" t="s">
        <v>55</v>
      </c>
      <c r="D1147" s="31">
        <v>2</v>
      </c>
      <c r="E1147" s="21" t="s">
        <v>470</v>
      </c>
      <c r="F1147" s="21">
        <v>2011</v>
      </c>
      <c r="G1147" s="21" t="s">
        <v>121</v>
      </c>
      <c r="H1147" s="21"/>
      <c r="I1147" s="21"/>
      <c r="J1147" s="21"/>
      <c r="K1147" s="36" t="s">
        <v>983</v>
      </c>
      <c r="L1147" s="12">
        <v>0.5625</v>
      </c>
      <c r="Q1147"/>
      <c r="R1147"/>
      <c r="S1147"/>
      <c r="T1147"/>
      <c r="U1147"/>
      <c r="V1147"/>
    </row>
    <row r="1148" spans="1:22">
      <c r="A1148" s="4">
        <v>96</v>
      </c>
      <c r="B1148" s="4" t="s">
        <v>333</v>
      </c>
      <c r="C1148" t="s">
        <v>55</v>
      </c>
      <c r="D1148" s="31">
        <v>3</v>
      </c>
      <c r="E1148" s="21" t="s">
        <v>242</v>
      </c>
      <c r="F1148" s="21">
        <v>2011</v>
      </c>
      <c r="G1148" s="21" t="s">
        <v>0</v>
      </c>
      <c r="H1148" s="21"/>
      <c r="I1148" s="21"/>
      <c r="J1148" s="21"/>
      <c r="K1148" s="36" t="s">
        <v>984</v>
      </c>
      <c r="L1148" s="12">
        <v>0.5625</v>
      </c>
      <c r="Q1148"/>
      <c r="R1148"/>
      <c r="S1148"/>
      <c r="T1148"/>
      <c r="U1148"/>
      <c r="V1148"/>
    </row>
    <row r="1149" spans="1:22">
      <c r="A1149" s="4">
        <v>96</v>
      </c>
      <c r="B1149" s="4" t="s">
        <v>333</v>
      </c>
      <c r="C1149" t="s">
        <v>55</v>
      </c>
      <c r="D1149" s="31">
        <v>4</v>
      </c>
      <c r="E1149" s="21" t="s">
        <v>455</v>
      </c>
      <c r="F1149" s="21">
        <v>2011</v>
      </c>
      <c r="G1149" s="21" t="s">
        <v>8</v>
      </c>
      <c r="H1149" s="21"/>
      <c r="I1149" s="21"/>
      <c r="J1149" s="21"/>
      <c r="K1149" s="36" t="s">
        <v>985</v>
      </c>
      <c r="L1149" s="12">
        <v>0.5625</v>
      </c>
      <c r="Q1149"/>
      <c r="R1149"/>
      <c r="S1149"/>
      <c r="T1149"/>
      <c r="U1149"/>
      <c r="V1149"/>
    </row>
    <row r="1150" spans="1:22">
      <c r="A1150" s="4">
        <v>96</v>
      </c>
      <c r="B1150" s="4" t="s">
        <v>333</v>
      </c>
      <c r="C1150" t="s">
        <v>55</v>
      </c>
      <c r="D1150" s="31">
        <v>5</v>
      </c>
      <c r="E1150" s="21" t="s">
        <v>471</v>
      </c>
      <c r="F1150" s="21">
        <v>2011</v>
      </c>
      <c r="G1150" s="21" t="s">
        <v>21</v>
      </c>
      <c r="H1150" s="21"/>
      <c r="I1150" s="21"/>
      <c r="J1150" s="21"/>
      <c r="K1150" s="36" t="s">
        <v>986</v>
      </c>
      <c r="L1150" s="12">
        <v>0.5625</v>
      </c>
      <c r="Q1150"/>
      <c r="R1150"/>
      <c r="S1150"/>
      <c r="T1150"/>
      <c r="U1150"/>
      <c r="V1150"/>
    </row>
    <row r="1151" spans="1:22">
      <c r="A1151" s="4">
        <v>96</v>
      </c>
      <c r="B1151" s="4" t="s">
        <v>333</v>
      </c>
      <c r="C1151" t="s">
        <v>55</v>
      </c>
      <c r="D1151" s="31">
        <v>6</v>
      </c>
      <c r="E1151" s="21" t="s">
        <v>467</v>
      </c>
      <c r="F1151" s="21">
        <v>2011</v>
      </c>
      <c r="G1151" s="21" t="s">
        <v>5</v>
      </c>
      <c r="H1151" s="21"/>
      <c r="I1151" s="21"/>
      <c r="J1151" s="21"/>
      <c r="K1151" s="36" t="s">
        <v>987</v>
      </c>
      <c r="L1151" s="12">
        <v>0.5625</v>
      </c>
      <c r="Q1151"/>
      <c r="R1151"/>
      <c r="S1151"/>
      <c r="T1151"/>
      <c r="U1151"/>
      <c r="V1151"/>
    </row>
    <row r="1152" spans="1:22">
      <c r="A1152" s="4">
        <v>96</v>
      </c>
      <c r="B1152" s="4" t="s">
        <v>333</v>
      </c>
      <c r="C1152" t="s">
        <v>55</v>
      </c>
      <c r="D1152" s="31">
        <v>7</v>
      </c>
      <c r="E1152" s="21" t="s">
        <v>465</v>
      </c>
      <c r="F1152" s="21">
        <v>2011</v>
      </c>
      <c r="G1152" s="21" t="s">
        <v>2</v>
      </c>
      <c r="H1152" s="21"/>
      <c r="I1152" s="21"/>
      <c r="J1152" s="21"/>
      <c r="K1152" s="36" t="s">
        <v>988</v>
      </c>
      <c r="L1152" s="12">
        <v>0.5625</v>
      </c>
      <c r="Q1152"/>
      <c r="R1152"/>
      <c r="S1152"/>
      <c r="T1152"/>
      <c r="U1152"/>
      <c r="V1152"/>
    </row>
    <row r="1153" spans="1:22">
      <c r="C1153"/>
      <c r="D1153" s="31"/>
      <c r="E1153" s="21"/>
      <c r="F1153" s="21"/>
      <c r="G1153" s="21"/>
      <c r="H1153" s="21"/>
      <c r="I1153" s="21"/>
      <c r="J1153" s="21"/>
      <c r="K1153" s="36"/>
      <c r="L1153" s="12"/>
      <c r="Q1153"/>
      <c r="R1153"/>
      <c r="S1153"/>
      <c r="T1153"/>
      <c r="U1153"/>
      <c r="V1153"/>
    </row>
    <row r="1154" spans="1:22">
      <c r="C1154"/>
      <c r="D1154" s="31"/>
      <c r="E1154" s="21"/>
      <c r="F1154" s="21"/>
      <c r="G1154" s="21"/>
      <c r="H1154" s="21"/>
      <c r="I1154" s="21"/>
      <c r="J1154" s="21"/>
      <c r="K1154" s="36"/>
      <c r="L1154" s="12"/>
      <c r="Q1154"/>
      <c r="R1154"/>
      <c r="S1154"/>
      <c r="T1154"/>
      <c r="U1154"/>
      <c r="V1154"/>
    </row>
    <row r="1155" spans="1:22">
      <c r="A1155" s="5"/>
      <c r="B1155" s="6"/>
      <c r="C1155" s="6"/>
      <c r="D1155" s="26" t="str">
        <f>CONCATENATE("Jízda č: ",A1157)</f>
        <v>Jízda č: 97</v>
      </c>
      <c r="E1155" s="48" t="str">
        <f>CONCATENATE(C1157," - ",B1157)</f>
        <v>K1 benjamínky - C 200m - F</v>
      </c>
      <c r="F1155" s="48"/>
      <c r="G1155" s="48"/>
      <c r="H1155" s="48"/>
      <c r="I1155" s="27"/>
      <c r="J1155" s="28" t="s">
        <v>61</v>
      </c>
      <c r="K1155" s="33">
        <f>+L1157</f>
        <v>0.56458333333333333</v>
      </c>
      <c r="L1155" s="7"/>
      <c r="M1155" s="8">
        <f>$A1157</f>
        <v>97</v>
      </c>
      <c r="N1155" s="8" t="str">
        <f>CONCATENATE($C1157," - ",$B1157)</f>
        <v>K1 benjamínky - C 200m - F</v>
      </c>
      <c r="O1155" s="9">
        <f>$K1155</f>
        <v>0.56458333333333333</v>
      </c>
    </row>
    <row r="1156" spans="1:22">
      <c r="A1156" s="6" t="s">
        <v>62</v>
      </c>
      <c r="B1156" s="6" t="s">
        <v>63</v>
      </c>
      <c r="C1156" s="6" t="s">
        <v>64</v>
      </c>
      <c r="D1156" s="29" t="s">
        <v>65</v>
      </c>
      <c r="E1156" s="29" t="s">
        <v>66</v>
      </c>
      <c r="F1156" s="30" t="s">
        <v>67</v>
      </c>
      <c r="G1156" s="30" t="s">
        <v>68</v>
      </c>
      <c r="H1156" s="29" t="s">
        <v>66</v>
      </c>
      <c r="I1156" s="30" t="s">
        <v>67</v>
      </c>
      <c r="J1156" s="30" t="s">
        <v>68</v>
      </c>
      <c r="K1156" s="34" t="s">
        <v>69</v>
      </c>
      <c r="L1156" s="10" t="s">
        <v>70</v>
      </c>
      <c r="M1156" s="11"/>
      <c r="N1156" s="11"/>
      <c r="O1156" s="11"/>
    </row>
    <row r="1157" spans="1:22">
      <c r="A1157" s="4">
        <v>97</v>
      </c>
      <c r="B1157" s="4" t="s">
        <v>333</v>
      </c>
      <c r="C1157" t="s">
        <v>55</v>
      </c>
      <c r="D1157" s="31">
        <v>1</v>
      </c>
      <c r="E1157" s="21" t="s">
        <v>246</v>
      </c>
      <c r="F1157" s="21">
        <v>2011</v>
      </c>
      <c r="G1157" s="21" t="s">
        <v>360</v>
      </c>
      <c r="H1157" s="21"/>
      <c r="I1157" s="21"/>
      <c r="J1157" s="21"/>
      <c r="K1157" s="36" t="s">
        <v>989</v>
      </c>
      <c r="L1157" s="12">
        <v>0.56458333333333333</v>
      </c>
      <c r="Q1157"/>
      <c r="R1157"/>
      <c r="S1157"/>
      <c r="T1157"/>
      <c r="U1157"/>
      <c r="V1157"/>
    </row>
    <row r="1158" spans="1:22">
      <c r="A1158" s="4">
        <v>97</v>
      </c>
      <c r="B1158" s="4" t="s">
        <v>333</v>
      </c>
      <c r="C1158" t="s">
        <v>55</v>
      </c>
      <c r="D1158" s="31">
        <v>2</v>
      </c>
      <c r="E1158" s="21" t="s">
        <v>177</v>
      </c>
      <c r="F1158" s="21">
        <v>2011</v>
      </c>
      <c r="G1158" s="21" t="s">
        <v>129</v>
      </c>
      <c r="H1158" s="21"/>
      <c r="I1158" s="21"/>
      <c r="J1158" s="21"/>
      <c r="K1158" s="36" t="s">
        <v>992</v>
      </c>
      <c r="L1158" s="12">
        <v>0.56458333333333333</v>
      </c>
      <c r="Q1158"/>
      <c r="R1158"/>
      <c r="S1158"/>
      <c r="T1158"/>
      <c r="U1158"/>
      <c r="V1158"/>
    </row>
    <row r="1159" spans="1:22">
      <c r="A1159" s="4">
        <v>97</v>
      </c>
      <c r="B1159" s="4" t="s">
        <v>333</v>
      </c>
      <c r="C1159" t="s">
        <v>55</v>
      </c>
      <c r="D1159" s="31">
        <v>3</v>
      </c>
      <c r="E1159" s="21" t="s">
        <v>468</v>
      </c>
      <c r="F1159" s="21">
        <v>2011</v>
      </c>
      <c r="G1159" s="21" t="s">
        <v>360</v>
      </c>
      <c r="H1159" s="21"/>
      <c r="I1159" s="21"/>
      <c r="J1159" s="21"/>
      <c r="K1159" s="36" t="s">
        <v>993</v>
      </c>
      <c r="L1159" s="12">
        <v>0.56458333333333333</v>
      </c>
      <c r="Q1159"/>
      <c r="R1159"/>
      <c r="S1159"/>
      <c r="T1159"/>
      <c r="U1159"/>
      <c r="V1159"/>
    </row>
    <row r="1160" spans="1:22">
      <c r="A1160" s="4">
        <v>97</v>
      </c>
      <c r="B1160" s="4" t="s">
        <v>333</v>
      </c>
      <c r="C1160" t="s">
        <v>55</v>
      </c>
      <c r="D1160" s="31">
        <v>4</v>
      </c>
      <c r="E1160" s="21" t="s">
        <v>466</v>
      </c>
      <c r="F1160" s="21">
        <v>2011</v>
      </c>
      <c r="G1160" s="21" t="s">
        <v>5</v>
      </c>
      <c r="H1160" s="21"/>
      <c r="I1160" s="21"/>
      <c r="J1160" s="21"/>
      <c r="K1160" s="36" t="s">
        <v>994</v>
      </c>
      <c r="L1160" s="12">
        <v>0.56458333333333333</v>
      </c>
      <c r="Q1160"/>
      <c r="R1160"/>
      <c r="S1160"/>
      <c r="T1160"/>
      <c r="U1160"/>
      <c r="V1160"/>
    </row>
    <row r="1161" spans="1:22">
      <c r="A1161" s="4">
        <v>97</v>
      </c>
      <c r="B1161" s="4" t="s">
        <v>333</v>
      </c>
      <c r="C1161" t="s">
        <v>55</v>
      </c>
      <c r="D1161" s="31">
        <v>5</v>
      </c>
      <c r="E1161" s="21" t="s">
        <v>318</v>
      </c>
      <c r="F1161" s="21">
        <v>2011</v>
      </c>
      <c r="G1161" s="21" t="s">
        <v>14</v>
      </c>
      <c r="H1161" s="21"/>
      <c r="I1161" s="21"/>
      <c r="J1161" s="21"/>
      <c r="K1161" s="36" t="s">
        <v>995</v>
      </c>
      <c r="L1161" s="12">
        <v>0.56458333333333333</v>
      </c>
      <c r="Q1161"/>
      <c r="R1161"/>
      <c r="S1161"/>
      <c r="T1161"/>
      <c r="U1161"/>
      <c r="V1161"/>
    </row>
    <row r="1162" spans="1:22">
      <c r="A1162" s="4">
        <v>97</v>
      </c>
      <c r="B1162" s="4" t="s">
        <v>333</v>
      </c>
      <c r="C1162" t="s">
        <v>55</v>
      </c>
      <c r="D1162" s="31">
        <v>6</v>
      </c>
      <c r="E1162" s="21" t="s">
        <v>437</v>
      </c>
      <c r="F1162" s="21">
        <v>2011</v>
      </c>
      <c r="G1162" s="21" t="s">
        <v>8</v>
      </c>
      <c r="H1162" s="21"/>
      <c r="I1162" s="21"/>
      <c r="J1162" s="21"/>
      <c r="K1162" s="36" t="s">
        <v>996</v>
      </c>
      <c r="L1162" s="12">
        <v>0.56458333333333333</v>
      </c>
      <c r="Q1162"/>
      <c r="R1162"/>
      <c r="S1162"/>
      <c r="T1162"/>
      <c r="U1162"/>
      <c r="V1162"/>
    </row>
    <row r="1163" spans="1:22">
      <c r="C1163"/>
      <c r="D1163" s="31"/>
      <c r="E1163" s="21"/>
      <c r="F1163" s="21"/>
      <c r="G1163" s="21"/>
      <c r="H1163" s="21"/>
      <c r="I1163" s="21"/>
      <c r="J1163" s="21"/>
      <c r="K1163" s="36"/>
      <c r="L1163" s="12"/>
      <c r="Q1163"/>
      <c r="R1163"/>
      <c r="S1163"/>
      <c r="T1163"/>
      <c r="U1163"/>
      <c r="V1163"/>
    </row>
    <row r="1164" spans="1:22">
      <c r="C1164"/>
      <c r="D1164" s="31"/>
      <c r="E1164" s="21"/>
      <c r="F1164" s="21"/>
      <c r="G1164" s="21"/>
      <c r="H1164" s="21"/>
      <c r="I1164" s="21"/>
      <c r="J1164" s="21"/>
      <c r="K1164" s="36"/>
      <c r="L1164" s="12"/>
      <c r="Q1164"/>
      <c r="R1164"/>
      <c r="S1164"/>
      <c r="T1164"/>
      <c r="U1164"/>
      <c r="V1164"/>
    </row>
    <row r="1165" spans="1:22">
      <c r="A1165" s="5"/>
      <c r="B1165" s="6"/>
      <c r="C1165" s="6"/>
      <c r="D1165" s="26" t="str">
        <f>CONCATENATE("Jízda č: ",A1167)</f>
        <v>Jízda č: 98</v>
      </c>
      <c r="E1165" s="48" t="str">
        <f>CONCATENATE(C1167," - ",B1167)</f>
        <v>K1 benjamínky - D 200m - F</v>
      </c>
      <c r="F1165" s="48"/>
      <c r="G1165" s="48"/>
      <c r="H1165" s="48"/>
      <c r="I1165" s="27"/>
      <c r="J1165" s="28" t="s">
        <v>61</v>
      </c>
      <c r="K1165" s="33">
        <f>+L1167</f>
        <v>0.56666666666666665</v>
      </c>
      <c r="L1165" s="7"/>
      <c r="M1165" s="8">
        <f>$A1167</f>
        <v>98</v>
      </c>
      <c r="N1165" s="8" t="str">
        <f>CONCATENATE($C1167," - ",$B1167)</f>
        <v>K1 benjamínky - D 200m - F</v>
      </c>
      <c r="O1165" s="9">
        <f>$K1165</f>
        <v>0.56666666666666665</v>
      </c>
    </row>
    <row r="1166" spans="1:22">
      <c r="A1166" s="6" t="s">
        <v>62</v>
      </c>
      <c r="B1166" s="6" t="s">
        <v>63</v>
      </c>
      <c r="C1166" s="6" t="s">
        <v>64</v>
      </c>
      <c r="D1166" s="29" t="s">
        <v>65</v>
      </c>
      <c r="E1166" s="29" t="s">
        <v>66</v>
      </c>
      <c r="F1166" s="30" t="s">
        <v>67</v>
      </c>
      <c r="G1166" s="30" t="s">
        <v>68</v>
      </c>
      <c r="H1166" s="29" t="s">
        <v>66</v>
      </c>
      <c r="I1166" s="30" t="s">
        <v>67</v>
      </c>
      <c r="J1166" s="30" t="s">
        <v>68</v>
      </c>
      <c r="K1166" s="34" t="s">
        <v>69</v>
      </c>
      <c r="L1166" s="10" t="s">
        <v>70</v>
      </c>
      <c r="M1166" s="11"/>
      <c r="N1166" s="11"/>
      <c r="O1166" s="11"/>
    </row>
    <row r="1167" spans="1:22">
      <c r="A1167" s="4">
        <v>98</v>
      </c>
      <c r="B1167" s="4" t="s">
        <v>333</v>
      </c>
      <c r="C1167" t="s">
        <v>193</v>
      </c>
      <c r="D1167" s="31">
        <v>1</v>
      </c>
      <c r="E1167" s="21" t="s">
        <v>123</v>
      </c>
      <c r="F1167" s="21">
        <v>2012</v>
      </c>
      <c r="G1167" s="21" t="s">
        <v>7</v>
      </c>
      <c r="H1167" s="21"/>
      <c r="I1167" s="21"/>
      <c r="J1167" s="21"/>
      <c r="K1167" s="36" t="s">
        <v>997</v>
      </c>
      <c r="L1167" s="12">
        <v>0.56666666666666665</v>
      </c>
      <c r="Q1167"/>
      <c r="R1167"/>
      <c r="S1167"/>
      <c r="T1167"/>
      <c r="U1167"/>
      <c r="V1167"/>
    </row>
    <row r="1168" spans="1:22">
      <c r="A1168" s="4">
        <v>98</v>
      </c>
      <c r="B1168" s="4" t="s">
        <v>333</v>
      </c>
      <c r="C1168" t="s">
        <v>193</v>
      </c>
      <c r="D1168" s="31">
        <v>2</v>
      </c>
      <c r="E1168" s="21" t="s">
        <v>483</v>
      </c>
      <c r="F1168" s="21">
        <v>2012</v>
      </c>
      <c r="G1168" s="21" t="s">
        <v>22</v>
      </c>
      <c r="H1168" s="21"/>
      <c r="I1168" s="21"/>
      <c r="J1168" s="21"/>
      <c r="K1168" s="36" t="s">
        <v>998</v>
      </c>
      <c r="L1168" s="12">
        <v>0.56666666666666665</v>
      </c>
      <c r="Q1168"/>
      <c r="R1168"/>
      <c r="S1168"/>
      <c r="T1168"/>
      <c r="U1168"/>
      <c r="V1168"/>
    </row>
    <row r="1169" spans="1:22">
      <c r="A1169" s="4">
        <v>98</v>
      </c>
      <c r="B1169" s="4" t="s">
        <v>333</v>
      </c>
      <c r="C1169" t="s">
        <v>193</v>
      </c>
      <c r="D1169" s="31">
        <v>3</v>
      </c>
      <c r="E1169" s="21" t="s">
        <v>321</v>
      </c>
      <c r="F1169" s="21">
        <v>2012</v>
      </c>
      <c r="G1169" s="21" t="s">
        <v>21</v>
      </c>
      <c r="H1169" s="21"/>
      <c r="I1169" s="21"/>
      <c r="J1169" s="21"/>
      <c r="K1169" s="36" t="s">
        <v>999</v>
      </c>
      <c r="L1169" s="12">
        <v>0.56666666666666665</v>
      </c>
      <c r="Q1169"/>
      <c r="R1169"/>
      <c r="S1169"/>
      <c r="T1169"/>
      <c r="U1169"/>
      <c r="V1169"/>
    </row>
    <row r="1170" spans="1:22">
      <c r="A1170" s="4">
        <v>98</v>
      </c>
      <c r="B1170" s="4" t="s">
        <v>333</v>
      </c>
      <c r="C1170" t="s">
        <v>193</v>
      </c>
      <c r="D1170" s="31">
        <v>4</v>
      </c>
      <c r="E1170" s="21" t="s">
        <v>485</v>
      </c>
      <c r="F1170" s="21">
        <v>2012</v>
      </c>
      <c r="G1170" s="21" t="s">
        <v>122</v>
      </c>
      <c r="H1170" s="21"/>
      <c r="I1170" s="21"/>
      <c r="J1170" s="21"/>
      <c r="K1170" s="36" t="s">
        <v>1000</v>
      </c>
      <c r="L1170" s="12">
        <v>0.56666666666666665</v>
      </c>
      <c r="Q1170"/>
      <c r="R1170"/>
      <c r="S1170"/>
      <c r="T1170"/>
      <c r="U1170"/>
      <c r="V1170"/>
    </row>
    <row r="1171" spans="1:22">
      <c r="A1171" s="4">
        <v>98</v>
      </c>
      <c r="B1171" s="4" t="s">
        <v>333</v>
      </c>
      <c r="C1171" t="s">
        <v>193</v>
      </c>
      <c r="D1171" s="31">
        <v>5</v>
      </c>
      <c r="E1171" s="21" t="s">
        <v>473</v>
      </c>
      <c r="F1171" s="21">
        <v>2012</v>
      </c>
      <c r="G1171" s="21" t="s">
        <v>17</v>
      </c>
      <c r="H1171" s="21"/>
      <c r="I1171" s="21"/>
      <c r="J1171" s="21"/>
      <c r="K1171" s="36" t="s">
        <v>1001</v>
      </c>
      <c r="L1171" s="12">
        <v>0.56666666666666665</v>
      </c>
      <c r="Q1171"/>
      <c r="R1171"/>
      <c r="S1171"/>
      <c r="T1171"/>
      <c r="U1171"/>
      <c r="V1171"/>
    </row>
    <row r="1172" spans="1:22">
      <c r="A1172" s="4">
        <v>98</v>
      </c>
      <c r="B1172" s="4" t="s">
        <v>333</v>
      </c>
      <c r="C1172" t="s">
        <v>193</v>
      </c>
      <c r="D1172" s="31">
        <v>6</v>
      </c>
      <c r="E1172" s="21" t="s">
        <v>486</v>
      </c>
      <c r="F1172" s="21">
        <v>2012</v>
      </c>
      <c r="G1172" s="21" t="s">
        <v>17</v>
      </c>
      <c r="H1172" s="21"/>
      <c r="I1172" s="21"/>
      <c r="J1172" s="21"/>
      <c r="K1172" s="36" t="s">
        <v>1002</v>
      </c>
      <c r="L1172" s="12">
        <v>0.56666666666666665</v>
      </c>
      <c r="Q1172"/>
      <c r="R1172"/>
      <c r="S1172"/>
      <c r="T1172"/>
      <c r="U1172"/>
      <c r="V1172"/>
    </row>
    <row r="1173" spans="1:22">
      <c r="C1173"/>
      <c r="D1173" s="31"/>
      <c r="E1173" s="21"/>
      <c r="F1173" s="21"/>
      <c r="G1173" s="21"/>
      <c r="H1173" s="21"/>
      <c r="I1173" s="21"/>
      <c r="J1173" s="21"/>
      <c r="K1173" s="36"/>
      <c r="L1173" s="12"/>
      <c r="Q1173"/>
      <c r="R1173"/>
      <c r="S1173"/>
      <c r="T1173"/>
      <c r="U1173"/>
      <c r="V1173"/>
    </row>
    <row r="1174" spans="1:22">
      <c r="C1174"/>
      <c r="D1174" s="31"/>
      <c r="E1174" s="21"/>
      <c r="F1174" s="21"/>
      <c r="G1174" s="21"/>
      <c r="H1174" s="21"/>
      <c r="I1174" s="21"/>
      <c r="J1174" s="21"/>
      <c r="K1174" s="36"/>
      <c r="L1174" s="12"/>
      <c r="Q1174"/>
      <c r="R1174"/>
      <c r="S1174"/>
      <c r="T1174"/>
      <c r="U1174"/>
      <c r="V1174"/>
    </row>
    <row r="1175" spans="1:22">
      <c r="A1175" s="5"/>
      <c r="B1175" s="6"/>
      <c r="C1175" s="6"/>
      <c r="D1175" s="26" t="str">
        <f>CONCATENATE("Jízda č: ",A1177)</f>
        <v>Jízda č: 99</v>
      </c>
      <c r="E1175" s="48" t="str">
        <f>CONCATENATE(C1177," - ",B1177)</f>
        <v>K1 benjamínky - D 200m - F</v>
      </c>
      <c r="F1175" s="48"/>
      <c r="G1175" s="48"/>
      <c r="H1175" s="48"/>
      <c r="I1175" s="27"/>
      <c r="J1175" s="28" t="s">
        <v>61</v>
      </c>
      <c r="K1175" s="33">
        <f>+L1177</f>
        <v>0.56874999999999998</v>
      </c>
      <c r="L1175" s="7"/>
      <c r="M1175" s="8">
        <f>$A1177</f>
        <v>99</v>
      </c>
      <c r="N1175" s="8" t="str">
        <f>CONCATENATE($C1177," - ",$B1177)</f>
        <v>K1 benjamínky - D 200m - F</v>
      </c>
      <c r="O1175" s="9">
        <f>$K1175</f>
        <v>0.56874999999999998</v>
      </c>
    </row>
    <row r="1176" spans="1:22">
      <c r="A1176" s="6" t="s">
        <v>62</v>
      </c>
      <c r="B1176" s="6" t="s">
        <v>63</v>
      </c>
      <c r="C1176" s="6" t="s">
        <v>64</v>
      </c>
      <c r="D1176" s="29" t="s">
        <v>65</v>
      </c>
      <c r="E1176" s="29" t="s">
        <v>66</v>
      </c>
      <c r="F1176" s="30" t="s">
        <v>67</v>
      </c>
      <c r="G1176" s="30" t="s">
        <v>68</v>
      </c>
      <c r="H1176" s="29" t="s">
        <v>66</v>
      </c>
      <c r="I1176" s="30" t="s">
        <v>67</v>
      </c>
      <c r="J1176" s="30" t="s">
        <v>68</v>
      </c>
      <c r="K1176" s="34" t="s">
        <v>69</v>
      </c>
      <c r="L1176" s="10" t="s">
        <v>70</v>
      </c>
      <c r="M1176" s="11"/>
      <c r="N1176" s="11"/>
      <c r="O1176" s="11"/>
    </row>
    <row r="1177" spans="1:22">
      <c r="A1177" s="4">
        <v>99</v>
      </c>
      <c r="B1177" s="4" t="s">
        <v>333</v>
      </c>
      <c r="C1177" t="s">
        <v>193</v>
      </c>
      <c r="D1177" s="31">
        <v>1</v>
      </c>
      <c r="E1177" s="21" t="s">
        <v>484</v>
      </c>
      <c r="F1177" s="21">
        <v>2012</v>
      </c>
      <c r="G1177" s="21" t="s">
        <v>26</v>
      </c>
      <c r="H1177" s="21"/>
      <c r="I1177" s="21"/>
      <c r="J1177" s="21"/>
      <c r="K1177" s="36" t="s">
        <v>993</v>
      </c>
      <c r="L1177" s="12">
        <v>0.56874999999999998</v>
      </c>
      <c r="Q1177"/>
      <c r="R1177"/>
      <c r="S1177"/>
      <c r="T1177"/>
      <c r="U1177"/>
      <c r="V1177"/>
    </row>
    <row r="1178" spans="1:22">
      <c r="A1178" s="4">
        <v>99</v>
      </c>
      <c r="B1178" s="4" t="s">
        <v>333</v>
      </c>
      <c r="C1178" t="s">
        <v>193</v>
      </c>
      <c r="D1178" s="31">
        <v>2</v>
      </c>
      <c r="E1178" s="21" t="s">
        <v>488</v>
      </c>
      <c r="F1178" s="21">
        <v>2012</v>
      </c>
      <c r="G1178" s="21" t="s">
        <v>7</v>
      </c>
      <c r="H1178" s="21"/>
      <c r="I1178" s="21"/>
      <c r="J1178" s="21"/>
      <c r="K1178" s="36" t="s">
        <v>1003</v>
      </c>
      <c r="L1178" s="12">
        <v>0.56874999999999998</v>
      </c>
      <c r="Q1178"/>
      <c r="R1178"/>
      <c r="S1178"/>
      <c r="T1178"/>
      <c r="U1178"/>
      <c r="V1178"/>
    </row>
    <row r="1179" spans="1:22">
      <c r="A1179" s="4">
        <v>99</v>
      </c>
      <c r="B1179" s="4" t="s">
        <v>333</v>
      </c>
      <c r="C1179" t="s">
        <v>193</v>
      </c>
      <c r="D1179" s="31">
        <v>3</v>
      </c>
      <c r="E1179" s="21" t="s">
        <v>489</v>
      </c>
      <c r="F1179" s="21">
        <v>2012</v>
      </c>
      <c r="G1179" s="21" t="s">
        <v>21</v>
      </c>
      <c r="H1179" s="21"/>
      <c r="I1179" s="21"/>
      <c r="J1179" s="21"/>
      <c r="K1179" s="36" t="s">
        <v>1004</v>
      </c>
      <c r="L1179" s="12">
        <v>0.56874999999999998</v>
      </c>
      <c r="Q1179"/>
      <c r="R1179"/>
      <c r="S1179"/>
      <c r="T1179"/>
      <c r="U1179"/>
      <c r="V1179"/>
    </row>
    <row r="1180" spans="1:22">
      <c r="A1180" s="4">
        <v>99</v>
      </c>
      <c r="B1180" s="4" t="s">
        <v>333</v>
      </c>
      <c r="C1180" t="s">
        <v>193</v>
      </c>
      <c r="D1180" s="31">
        <v>4</v>
      </c>
      <c r="E1180" s="21" t="s">
        <v>454</v>
      </c>
      <c r="F1180" s="21">
        <v>2012</v>
      </c>
      <c r="G1180" s="21" t="s">
        <v>17</v>
      </c>
      <c r="H1180" s="21"/>
      <c r="I1180" s="21"/>
      <c r="J1180" s="21"/>
      <c r="K1180" s="36" t="s">
        <v>1005</v>
      </c>
      <c r="L1180" s="12">
        <v>0.56874999999999998</v>
      </c>
      <c r="Q1180"/>
      <c r="R1180"/>
      <c r="S1180"/>
      <c r="T1180"/>
      <c r="U1180"/>
      <c r="V1180"/>
    </row>
    <row r="1181" spans="1:22">
      <c r="A1181" s="4">
        <v>99</v>
      </c>
      <c r="B1181" s="4" t="s">
        <v>333</v>
      </c>
      <c r="C1181" t="s">
        <v>193</v>
      </c>
      <c r="D1181" s="31">
        <v>5</v>
      </c>
      <c r="E1181" s="21" t="s">
        <v>472</v>
      </c>
      <c r="F1181" s="21">
        <v>2012</v>
      </c>
      <c r="G1181" s="21" t="s">
        <v>17</v>
      </c>
      <c r="H1181" s="21"/>
      <c r="I1181" s="21"/>
      <c r="J1181" s="21"/>
      <c r="K1181" s="36" t="s">
        <v>1006</v>
      </c>
      <c r="L1181" s="12">
        <v>0.56874999999999998</v>
      </c>
      <c r="Q1181"/>
      <c r="R1181"/>
      <c r="S1181"/>
      <c r="T1181"/>
      <c r="U1181"/>
      <c r="V1181"/>
    </row>
    <row r="1182" spans="1:22">
      <c r="A1182" s="4">
        <v>99</v>
      </c>
      <c r="B1182" s="4" t="s">
        <v>333</v>
      </c>
      <c r="C1182" t="s">
        <v>193</v>
      </c>
      <c r="D1182" s="31">
        <v>6</v>
      </c>
      <c r="E1182" s="21" t="s">
        <v>487</v>
      </c>
      <c r="F1182" s="21">
        <v>2012</v>
      </c>
      <c r="G1182" s="21" t="s">
        <v>17</v>
      </c>
      <c r="H1182" s="21"/>
      <c r="I1182" s="21"/>
      <c r="J1182" s="21"/>
      <c r="K1182" s="36" t="s">
        <v>1007</v>
      </c>
      <c r="L1182" s="12">
        <v>0.56874999999999998</v>
      </c>
      <c r="Q1182"/>
      <c r="R1182"/>
      <c r="S1182"/>
      <c r="T1182"/>
      <c r="U1182"/>
      <c r="V1182"/>
    </row>
    <row r="1183" spans="1:22">
      <c r="C1183"/>
      <c r="D1183" s="31"/>
      <c r="E1183" s="21"/>
      <c r="F1183" s="21"/>
      <c r="G1183" s="21"/>
      <c r="H1183" s="21"/>
      <c r="I1183" s="21"/>
      <c r="J1183" s="21"/>
      <c r="K1183" s="36"/>
      <c r="L1183" s="12"/>
      <c r="Q1183"/>
      <c r="R1183"/>
      <c r="S1183"/>
      <c r="T1183"/>
      <c r="U1183"/>
      <c r="V1183"/>
    </row>
    <row r="1184" spans="1:22">
      <c r="C1184"/>
      <c r="D1184" s="31"/>
      <c r="E1184" s="21"/>
      <c r="F1184" s="21"/>
      <c r="G1184" s="21"/>
      <c r="H1184" s="21"/>
      <c r="I1184" s="21"/>
      <c r="J1184" s="21"/>
      <c r="K1184" s="36"/>
      <c r="L1184" s="12"/>
      <c r="Q1184"/>
      <c r="R1184"/>
      <c r="S1184"/>
      <c r="T1184"/>
      <c r="U1184"/>
      <c r="V1184"/>
    </row>
    <row r="1185" spans="1:22">
      <c r="A1185" s="5"/>
      <c r="B1185" s="6"/>
      <c r="C1185" s="6"/>
      <c r="D1185" s="26" t="str">
        <f>CONCATENATE("Jízda č: ",A1187)</f>
        <v>Jízda č: 100</v>
      </c>
      <c r="E1185" s="48" t="str">
        <f>CONCATENATE(C1187," - ",B1187)</f>
        <v>K1 benjamínky - E 200m - F</v>
      </c>
      <c r="F1185" s="48"/>
      <c r="G1185" s="48"/>
      <c r="H1185" s="48"/>
      <c r="I1185" s="27"/>
      <c r="J1185" s="28" t="s">
        <v>61</v>
      </c>
      <c r="K1185" s="33">
        <f>+L1187</f>
        <v>0.5708333333333333</v>
      </c>
      <c r="L1185" s="7"/>
      <c r="M1185" s="8">
        <f>$A1187</f>
        <v>100</v>
      </c>
      <c r="N1185" s="8" t="str">
        <f>CONCATENATE($C1187," - ",$B1187)</f>
        <v>K1 benjamínky - E 200m - F</v>
      </c>
      <c r="O1185" s="9">
        <f>$K1185</f>
        <v>0.5708333333333333</v>
      </c>
    </row>
    <row r="1186" spans="1:22">
      <c r="A1186" s="6" t="s">
        <v>62</v>
      </c>
      <c r="B1186" s="6" t="s">
        <v>63</v>
      </c>
      <c r="C1186" s="6" t="s">
        <v>64</v>
      </c>
      <c r="D1186" s="29" t="s">
        <v>65</v>
      </c>
      <c r="E1186" s="29" t="s">
        <v>66</v>
      </c>
      <c r="F1186" s="30" t="s">
        <v>67</v>
      </c>
      <c r="G1186" s="30" t="s">
        <v>68</v>
      </c>
      <c r="H1186" s="29" t="s">
        <v>66</v>
      </c>
      <c r="I1186" s="30" t="s">
        <v>67</v>
      </c>
      <c r="J1186" s="30" t="s">
        <v>68</v>
      </c>
      <c r="K1186" s="34" t="s">
        <v>69</v>
      </c>
      <c r="L1186" s="10" t="s">
        <v>70</v>
      </c>
      <c r="M1186" s="11"/>
      <c r="N1186" s="11"/>
      <c r="O1186" s="11"/>
    </row>
    <row r="1187" spans="1:22">
      <c r="A1187" s="4">
        <v>100</v>
      </c>
      <c r="B1187" s="4" t="s">
        <v>333</v>
      </c>
      <c r="C1187" t="s">
        <v>356</v>
      </c>
      <c r="D1187" s="31">
        <v>1</v>
      </c>
      <c r="E1187" s="21" t="s">
        <v>180</v>
      </c>
      <c r="F1187" s="21">
        <v>2013</v>
      </c>
      <c r="G1187" s="21" t="s">
        <v>129</v>
      </c>
      <c r="H1187" s="21"/>
      <c r="I1187" s="21"/>
      <c r="J1187" s="21"/>
      <c r="K1187" s="36" t="s">
        <v>1008</v>
      </c>
      <c r="L1187" s="12">
        <v>0.5708333333333333</v>
      </c>
      <c r="Q1187"/>
      <c r="R1187"/>
      <c r="S1187"/>
      <c r="T1187"/>
      <c r="U1187"/>
      <c r="V1187"/>
    </row>
    <row r="1188" spans="1:22">
      <c r="A1188" s="4">
        <v>100</v>
      </c>
      <c r="B1188" s="4" t="s">
        <v>333</v>
      </c>
      <c r="C1188" t="s">
        <v>356</v>
      </c>
      <c r="D1188" s="31">
        <v>2</v>
      </c>
      <c r="E1188" s="21" t="s">
        <v>324</v>
      </c>
      <c r="F1188" s="21">
        <v>2013</v>
      </c>
      <c r="G1188" s="21" t="s">
        <v>121</v>
      </c>
      <c r="H1188" s="21"/>
      <c r="I1188" s="21"/>
      <c r="J1188" s="21"/>
      <c r="K1188" s="36" t="s">
        <v>1009</v>
      </c>
      <c r="L1188" s="12">
        <v>0.5708333333333333</v>
      </c>
      <c r="Q1188"/>
      <c r="R1188"/>
      <c r="S1188"/>
      <c r="T1188"/>
      <c r="U1188"/>
      <c r="V1188"/>
    </row>
    <row r="1189" spans="1:22">
      <c r="A1189" s="4">
        <v>100</v>
      </c>
      <c r="B1189" s="4" t="s">
        <v>333</v>
      </c>
      <c r="C1189" t="s">
        <v>356</v>
      </c>
      <c r="D1189" s="31">
        <v>3</v>
      </c>
      <c r="E1189" s="21" t="s">
        <v>179</v>
      </c>
      <c r="F1189" s="21">
        <v>2013</v>
      </c>
      <c r="G1189" s="21" t="s">
        <v>129</v>
      </c>
      <c r="H1189" s="21"/>
      <c r="I1189" s="21"/>
      <c r="J1189" s="21"/>
      <c r="K1189" s="36" t="s">
        <v>1010</v>
      </c>
      <c r="L1189" s="12">
        <v>0.5708333333333333</v>
      </c>
      <c r="Q1189"/>
      <c r="R1189"/>
      <c r="S1189"/>
      <c r="T1189"/>
      <c r="U1189"/>
      <c r="V1189"/>
    </row>
    <row r="1190" spans="1:22">
      <c r="A1190" s="4">
        <v>100</v>
      </c>
      <c r="B1190" s="4" t="s">
        <v>333</v>
      </c>
      <c r="C1190" t="s">
        <v>356</v>
      </c>
      <c r="D1190" s="31">
        <v>4</v>
      </c>
      <c r="E1190" s="23" t="s">
        <v>516</v>
      </c>
      <c r="F1190" s="21">
        <v>2013</v>
      </c>
      <c r="G1190" s="23" t="s">
        <v>8</v>
      </c>
      <c r="H1190" s="21"/>
      <c r="I1190" s="21"/>
      <c r="J1190" s="21"/>
      <c r="K1190" s="36" t="s">
        <v>1011</v>
      </c>
      <c r="L1190" s="12">
        <v>0.5708333333333333</v>
      </c>
      <c r="Q1190"/>
      <c r="R1190"/>
      <c r="S1190"/>
      <c r="T1190"/>
      <c r="U1190"/>
      <c r="V1190"/>
    </row>
    <row r="1191" spans="1:22">
      <c r="A1191" s="4">
        <v>100</v>
      </c>
      <c r="B1191" s="4" t="s">
        <v>333</v>
      </c>
      <c r="C1191" t="s">
        <v>356</v>
      </c>
      <c r="D1191" s="31">
        <v>5</v>
      </c>
      <c r="E1191" s="21" t="s">
        <v>493</v>
      </c>
      <c r="F1191" s="21">
        <v>2013</v>
      </c>
      <c r="G1191" s="21" t="s">
        <v>17</v>
      </c>
      <c r="H1191" s="21"/>
      <c r="I1191" s="21"/>
      <c r="J1191" s="21"/>
      <c r="K1191" s="36" t="s">
        <v>1012</v>
      </c>
      <c r="L1191" s="12">
        <v>0.5708333333333333</v>
      </c>
      <c r="Q1191"/>
      <c r="R1191"/>
      <c r="S1191"/>
      <c r="T1191"/>
      <c r="U1191"/>
      <c r="V1191"/>
    </row>
    <row r="1192" spans="1:22">
      <c r="C1192"/>
      <c r="D1192" s="31"/>
      <c r="E1192" s="23"/>
      <c r="F1192" s="21"/>
      <c r="G1192" s="23"/>
      <c r="H1192" s="21"/>
      <c r="I1192" s="21"/>
      <c r="J1192" s="21"/>
      <c r="K1192" s="36"/>
      <c r="L1192" s="12"/>
      <c r="Q1192"/>
      <c r="R1192"/>
      <c r="S1192"/>
      <c r="T1192"/>
      <c r="U1192"/>
      <c r="V1192"/>
    </row>
    <row r="1193" spans="1:22">
      <c r="C1193"/>
      <c r="D1193" s="31"/>
      <c r="E1193" s="23"/>
      <c r="F1193" s="21"/>
      <c r="G1193" s="23"/>
      <c r="H1193" s="21"/>
      <c r="I1193" s="21"/>
      <c r="J1193" s="21"/>
      <c r="K1193" s="36"/>
      <c r="L1193" s="12"/>
      <c r="Q1193"/>
      <c r="R1193"/>
      <c r="S1193"/>
      <c r="T1193"/>
      <c r="U1193"/>
      <c r="V1193"/>
    </row>
    <row r="1194" spans="1:22">
      <c r="A1194" s="5"/>
      <c r="B1194" s="6"/>
      <c r="C1194" s="6"/>
      <c r="D1194" s="26" t="str">
        <f>CONCATENATE("Jízda č: ",A1196)</f>
        <v>Jízda č: 101</v>
      </c>
      <c r="E1194" s="48" t="str">
        <f>CONCATENATE(C1196," - ",B1196)</f>
        <v>K1 benjamínky - F 200m - F</v>
      </c>
      <c r="F1194" s="48"/>
      <c r="G1194" s="48"/>
      <c r="H1194" s="48"/>
      <c r="I1194" s="27"/>
      <c r="J1194" s="28" t="s">
        <v>61</v>
      </c>
      <c r="K1194" s="33">
        <f>+L1196</f>
        <v>0.57291666666666663</v>
      </c>
      <c r="L1194" s="7"/>
      <c r="M1194" s="8">
        <f>$A1196</f>
        <v>101</v>
      </c>
      <c r="N1194" s="8" t="str">
        <f>CONCATENATE($C1196," - ",$B1196)</f>
        <v>K1 benjamínky - F 200m - F</v>
      </c>
      <c r="O1194" s="9">
        <f>$K1194</f>
        <v>0.57291666666666663</v>
      </c>
    </row>
    <row r="1195" spans="1:22">
      <c r="A1195" s="6" t="s">
        <v>62</v>
      </c>
      <c r="B1195" s="6" t="s">
        <v>63</v>
      </c>
      <c r="C1195" s="6" t="s">
        <v>64</v>
      </c>
      <c r="D1195" s="29" t="s">
        <v>65</v>
      </c>
      <c r="E1195" s="29" t="s">
        <v>66</v>
      </c>
      <c r="F1195" s="30" t="s">
        <v>67</v>
      </c>
      <c r="G1195" s="30" t="s">
        <v>68</v>
      </c>
      <c r="H1195" s="29" t="s">
        <v>66</v>
      </c>
      <c r="I1195" s="30" t="s">
        <v>67</v>
      </c>
      <c r="J1195" s="30" t="s">
        <v>68</v>
      </c>
      <c r="K1195" s="34" t="s">
        <v>69</v>
      </c>
      <c r="L1195" s="10" t="s">
        <v>70</v>
      </c>
      <c r="M1195" s="11"/>
      <c r="N1195" s="11"/>
      <c r="O1195" s="11"/>
    </row>
    <row r="1196" spans="1:22">
      <c r="A1196" s="4">
        <v>101</v>
      </c>
      <c r="B1196" s="4" t="s">
        <v>333</v>
      </c>
      <c r="C1196" t="s">
        <v>359</v>
      </c>
      <c r="D1196" s="31">
        <v>1</v>
      </c>
      <c r="E1196" s="21" t="s">
        <v>494</v>
      </c>
      <c r="F1196" s="21">
        <v>2014</v>
      </c>
      <c r="G1196" s="21" t="s">
        <v>121</v>
      </c>
      <c r="H1196" s="21"/>
      <c r="I1196" s="21"/>
      <c r="J1196" s="21"/>
      <c r="K1196" s="36" t="s">
        <v>1013</v>
      </c>
      <c r="L1196" s="12">
        <v>0.57291666666666663</v>
      </c>
      <c r="Q1196"/>
      <c r="R1196"/>
      <c r="S1196"/>
      <c r="T1196"/>
      <c r="U1196"/>
      <c r="V1196"/>
    </row>
    <row r="1197" spans="1:22">
      <c r="A1197" s="4">
        <v>101</v>
      </c>
      <c r="B1197" s="4" t="s">
        <v>333</v>
      </c>
      <c r="C1197" t="s">
        <v>359</v>
      </c>
      <c r="D1197" s="31">
        <v>2</v>
      </c>
      <c r="E1197" s="21" t="s">
        <v>495</v>
      </c>
      <c r="F1197" s="21">
        <v>2014</v>
      </c>
      <c r="G1197" s="21" t="s">
        <v>17</v>
      </c>
      <c r="H1197" s="21"/>
      <c r="I1197" s="21"/>
      <c r="J1197" s="21"/>
      <c r="K1197" s="36" t="s">
        <v>1014</v>
      </c>
      <c r="L1197" s="12">
        <v>0.57291666666666663</v>
      </c>
      <c r="Q1197"/>
      <c r="R1197"/>
      <c r="S1197"/>
      <c r="T1197"/>
      <c r="U1197"/>
      <c r="V1197"/>
    </row>
    <row r="1198" spans="1:22">
      <c r="A1198" s="4">
        <v>101</v>
      </c>
      <c r="B1198" s="4" t="s">
        <v>333</v>
      </c>
      <c r="C1198" t="s">
        <v>359</v>
      </c>
      <c r="D1198" s="31">
        <v>3</v>
      </c>
      <c r="E1198" s="21" t="s">
        <v>502</v>
      </c>
      <c r="F1198" s="21">
        <v>2014</v>
      </c>
      <c r="G1198" s="21" t="s">
        <v>360</v>
      </c>
      <c r="H1198" s="21"/>
      <c r="I1198" s="21"/>
      <c r="J1198" s="21"/>
      <c r="K1198" s="36" t="s">
        <v>1015</v>
      </c>
      <c r="L1198" s="12">
        <v>0.57291666666666663</v>
      </c>
      <c r="Q1198"/>
      <c r="R1198"/>
      <c r="S1198"/>
      <c r="T1198"/>
      <c r="U1198"/>
      <c r="V1198"/>
    </row>
    <row r="1199" spans="1:22">
      <c r="A1199" s="4">
        <v>101</v>
      </c>
      <c r="B1199" s="4" t="s">
        <v>333</v>
      </c>
      <c r="C1199" t="s">
        <v>359</v>
      </c>
      <c r="D1199" s="31">
        <v>4</v>
      </c>
      <c r="E1199" s="21" t="s">
        <v>503</v>
      </c>
      <c r="F1199" s="21">
        <v>2015</v>
      </c>
      <c r="G1199" s="21" t="s">
        <v>360</v>
      </c>
      <c r="H1199" s="21"/>
      <c r="I1199" s="21"/>
      <c r="J1199" s="21"/>
      <c r="K1199" s="36" t="s">
        <v>1016</v>
      </c>
      <c r="L1199" s="12">
        <v>0.57291666666666663</v>
      </c>
      <c r="Q1199"/>
      <c r="R1199"/>
      <c r="S1199"/>
      <c r="T1199"/>
      <c r="U1199"/>
      <c r="V1199"/>
    </row>
    <row r="1200" spans="1:22">
      <c r="C1200"/>
      <c r="D1200" s="31"/>
      <c r="E1200" s="21"/>
      <c r="F1200" s="21"/>
      <c r="G1200" s="21"/>
      <c r="H1200" s="21"/>
      <c r="I1200" s="21"/>
      <c r="J1200" s="21"/>
      <c r="K1200" s="36"/>
      <c r="L1200" s="12"/>
      <c r="Q1200"/>
      <c r="R1200"/>
      <c r="S1200"/>
      <c r="T1200"/>
      <c r="U1200"/>
      <c r="V1200"/>
    </row>
    <row r="1201" spans="1:22">
      <c r="C1201"/>
      <c r="D1201" s="31"/>
      <c r="E1201" s="21"/>
      <c r="F1201" s="21"/>
      <c r="G1201" s="21"/>
      <c r="H1201" s="21"/>
      <c r="I1201" s="21"/>
      <c r="J1201" s="21"/>
      <c r="K1201" s="36"/>
      <c r="L1201" s="12"/>
      <c r="Q1201"/>
      <c r="R1201"/>
      <c r="S1201"/>
      <c r="T1201"/>
      <c r="U1201"/>
      <c r="V1201"/>
    </row>
    <row r="1202" spans="1:22">
      <c r="A1202" s="5"/>
      <c r="B1202" s="6"/>
      <c r="C1202" s="6"/>
      <c r="D1202" s="26" t="str">
        <f>CONCATENATE("Jízda č: ",A1204)</f>
        <v>Jízda č: 102</v>
      </c>
      <c r="E1202" s="48" t="str">
        <f>CONCATENATE(C1204," - ",B1204)</f>
        <v>C1 dorostenci A 200m - F</v>
      </c>
      <c r="F1202" s="48"/>
      <c r="G1202" s="48"/>
      <c r="H1202" s="48"/>
      <c r="I1202" s="27"/>
      <c r="J1202" s="28" t="s">
        <v>61</v>
      </c>
      <c r="K1202" s="33">
        <f>+L1204</f>
        <v>0.57500000000000007</v>
      </c>
      <c r="L1202" s="7"/>
      <c r="M1202" s="8">
        <f>$A1204</f>
        <v>102</v>
      </c>
      <c r="N1202" s="8" t="str">
        <f>CONCATENATE($C1204," - ",$B1204)</f>
        <v>C1 dorostenci A 200m - F</v>
      </c>
      <c r="O1202" s="9">
        <f>$K1202</f>
        <v>0.57500000000000007</v>
      </c>
    </row>
    <row r="1203" spans="1:22">
      <c r="A1203" s="6" t="s">
        <v>62</v>
      </c>
      <c r="B1203" s="6" t="s">
        <v>63</v>
      </c>
      <c r="C1203" s="6" t="s">
        <v>64</v>
      </c>
      <c r="D1203" s="29" t="s">
        <v>65</v>
      </c>
      <c r="E1203" s="29" t="s">
        <v>66</v>
      </c>
      <c r="F1203" s="30" t="s">
        <v>67</v>
      </c>
      <c r="G1203" s="30" t="s">
        <v>68</v>
      </c>
      <c r="H1203" s="29" t="s">
        <v>66</v>
      </c>
      <c r="I1203" s="30" t="s">
        <v>67</v>
      </c>
      <c r="J1203" s="30" t="s">
        <v>68</v>
      </c>
      <c r="K1203" s="34" t="s">
        <v>69</v>
      </c>
      <c r="L1203" s="10" t="s">
        <v>70</v>
      </c>
      <c r="M1203" s="11"/>
      <c r="N1203" s="11"/>
      <c r="O1203" s="11"/>
    </row>
    <row r="1204" spans="1:22">
      <c r="A1204" s="4">
        <v>102</v>
      </c>
      <c r="B1204" s="4" t="s">
        <v>333</v>
      </c>
      <c r="C1204" s="22" t="s">
        <v>523</v>
      </c>
      <c r="D1204" s="31">
        <v>1</v>
      </c>
      <c r="E1204" s="21" t="s">
        <v>101</v>
      </c>
      <c r="F1204" s="21">
        <v>2005</v>
      </c>
      <c r="G1204" s="21" t="s">
        <v>5</v>
      </c>
      <c r="H1204" s="21"/>
      <c r="I1204" s="21"/>
      <c r="J1204" s="21"/>
      <c r="K1204" s="36" t="s">
        <v>1017</v>
      </c>
      <c r="L1204" s="12">
        <v>0.57500000000000007</v>
      </c>
      <c r="Q1204"/>
      <c r="R1204"/>
      <c r="S1204"/>
      <c r="T1204"/>
      <c r="U1204"/>
      <c r="V1204"/>
    </row>
    <row r="1205" spans="1:22">
      <c r="A1205" s="4">
        <v>102</v>
      </c>
      <c r="B1205" s="4" t="s">
        <v>333</v>
      </c>
      <c r="C1205" s="22" t="s">
        <v>523</v>
      </c>
      <c r="D1205" s="31">
        <v>2</v>
      </c>
      <c r="E1205" s="21" t="s">
        <v>100</v>
      </c>
      <c r="F1205" s="21">
        <v>2005</v>
      </c>
      <c r="G1205" s="21" t="s">
        <v>5</v>
      </c>
      <c r="H1205" s="21"/>
      <c r="I1205" s="21"/>
      <c r="J1205" s="21"/>
      <c r="K1205" s="36" t="s">
        <v>1018</v>
      </c>
      <c r="L1205" s="12">
        <v>0.57500000000000007</v>
      </c>
      <c r="Q1205"/>
      <c r="R1205"/>
      <c r="S1205"/>
      <c r="T1205"/>
      <c r="U1205"/>
      <c r="V1205"/>
    </row>
    <row r="1206" spans="1:22">
      <c r="A1206" s="4">
        <v>102</v>
      </c>
      <c r="B1206" s="4" t="s">
        <v>333</v>
      </c>
      <c r="C1206" s="22" t="s">
        <v>523</v>
      </c>
      <c r="D1206" s="31">
        <v>3</v>
      </c>
      <c r="E1206" s="21" t="s">
        <v>376</v>
      </c>
      <c r="F1206" s="21">
        <v>2005</v>
      </c>
      <c r="G1206" s="21" t="s">
        <v>5</v>
      </c>
      <c r="H1206" s="21"/>
      <c r="I1206" s="21"/>
      <c r="J1206" s="21"/>
      <c r="K1206" s="36" t="s">
        <v>1019</v>
      </c>
      <c r="L1206" s="12">
        <v>0.57500000000000007</v>
      </c>
      <c r="Q1206"/>
      <c r="R1206"/>
      <c r="S1206"/>
      <c r="T1206"/>
      <c r="U1206"/>
      <c r="V1206"/>
    </row>
    <row r="1207" spans="1:22">
      <c r="A1207" s="4">
        <v>102</v>
      </c>
      <c r="B1207" s="4" t="s">
        <v>333</v>
      </c>
      <c r="C1207" s="22" t="s">
        <v>523</v>
      </c>
      <c r="D1207" s="31">
        <v>4</v>
      </c>
      <c r="E1207" s="21" t="s">
        <v>130</v>
      </c>
      <c r="F1207" s="21">
        <v>2005</v>
      </c>
      <c r="G1207" s="21" t="s">
        <v>5</v>
      </c>
      <c r="H1207" s="21"/>
      <c r="I1207" s="21"/>
      <c r="J1207" s="21"/>
      <c r="K1207" s="36" t="s">
        <v>1020</v>
      </c>
      <c r="L1207" s="12">
        <v>0.57500000000000007</v>
      </c>
      <c r="Q1207"/>
      <c r="R1207"/>
      <c r="S1207"/>
      <c r="T1207"/>
      <c r="U1207"/>
      <c r="V1207"/>
    </row>
    <row r="1208" spans="1:22">
      <c r="A1208" s="4">
        <v>102</v>
      </c>
      <c r="B1208" s="4" t="s">
        <v>333</v>
      </c>
      <c r="C1208" s="22" t="s">
        <v>523</v>
      </c>
      <c r="D1208" s="31">
        <v>5</v>
      </c>
      <c r="E1208" s="21" t="s">
        <v>18</v>
      </c>
      <c r="F1208" s="21">
        <v>2005</v>
      </c>
      <c r="G1208" s="21" t="s">
        <v>9</v>
      </c>
      <c r="H1208" s="21"/>
      <c r="I1208" s="21"/>
      <c r="J1208" s="21"/>
      <c r="K1208" s="36" t="s">
        <v>1021</v>
      </c>
      <c r="L1208" s="12">
        <v>0.57500000000000007</v>
      </c>
      <c r="Q1208"/>
      <c r="R1208"/>
      <c r="S1208"/>
      <c r="T1208"/>
      <c r="U1208"/>
      <c r="V1208"/>
    </row>
    <row r="1209" spans="1:22">
      <c r="A1209" s="4">
        <v>102</v>
      </c>
      <c r="B1209" s="4" t="s">
        <v>333</v>
      </c>
      <c r="C1209" s="22" t="s">
        <v>523</v>
      </c>
      <c r="D1209" s="31">
        <v>6</v>
      </c>
      <c r="E1209" s="21" t="s">
        <v>202</v>
      </c>
      <c r="F1209" s="21">
        <v>2005</v>
      </c>
      <c r="G1209" s="21" t="s">
        <v>2</v>
      </c>
      <c r="H1209" s="21"/>
      <c r="I1209" s="21"/>
      <c r="J1209" s="21"/>
      <c r="K1209" s="36" t="s">
        <v>1022</v>
      </c>
      <c r="L1209" s="12">
        <v>0.57500000000000007</v>
      </c>
      <c r="Q1209"/>
      <c r="R1209"/>
      <c r="S1209"/>
      <c r="T1209"/>
      <c r="U1209"/>
      <c r="V1209"/>
    </row>
    <row r="1210" spans="1:22">
      <c r="A1210" s="4">
        <v>102</v>
      </c>
      <c r="B1210" s="4" t="s">
        <v>333</v>
      </c>
      <c r="C1210" s="22" t="s">
        <v>523</v>
      </c>
      <c r="D1210" s="31">
        <v>7</v>
      </c>
      <c r="E1210" s="21" t="s">
        <v>257</v>
      </c>
      <c r="F1210" s="21">
        <v>2005</v>
      </c>
      <c r="G1210" s="21" t="s">
        <v>9</v>
      </c>
      <c r="H1210" s="21"/>
      <c r="I1210" s="21"/>
      <c r="J1210" s="21"/>
      <c r="K1210" s="36" t="s">
        <v>1023</v>
      </c>
      <c r="L1210" s="12">
        <v>0.57500000000000007</v>
      </c>
      <c r="Q1210"/>
      <c r="R1210"/>
      <c r="S1210"/>
      <c r="T1210"/>
      <c r="U1210"/>
      <c r="V1210"/>
    </row>
    <row r="1211" spans="1:22">
      <c r="A1211" s="4">
        <v>102</v>
      </c>
      <c r="B1211" s="4" t="s">
        <v>333</v>
      </c>
      <c r="C1211" s="22" t="s">
        <v>523</v>
      </c>
      <c r="D1211" s="31">
        <v>8</v>
      </c>
      <c r="E1211" s="21" t="s">
        <v>377</v>
      </c>
      <c r="F1211" s="21">
        <v>2005</v>
      </c>
      <c r="G1211" s="21" t="s">
        <v>17</v>
      </c>
      <c r="H1211" s="21"/>
      <c r="I1211" s="21"/>
      <c r="J1211" s="21"/>
      <c r="K1211" s="36" t="s">
        <v>1024</v>
      </c>
      <c r="L1211" s="12">
        <v>0.57500000000000007</v>
      </c>
      <c r="Q1211"/>
      <c r="R1211"/>
      <c r="S1211"/>
      <c r="T1211"/>
      <c r="U1211"/>
      <c r="V1211"/>
    </row>
    <row r="1212" spans="1:22">
      <c r="C1212" s="22"/>
      <c r="D1212" s="31"/>
      <c r="E1212" s="21"/>
      <c r="F1212" s="21"/>
      <c r="G1212" s="21"/>
      <c r="H1212" s="21"/>
      <c r="I1212" s="21"/>
      <c r="J1212" s="21"/>
      <c r="K1212" s="36"/>
      <c r="L1212" s="12"/>
      <c r="Q1212"/>
      <c r="R1212"/>
      <c r="S1212"/>
      <c r="T1212"/>
      <c r="U1212"/>
      <c r="V1212"/>
    </row>
    <row r="1213" spans="1:22">
      <c r="C1213" s="22"/>
      <c r="D1213" s="31"/>
      <c r="E1213" s="21"/>
      <c r="F1213" s="21"/>
      <c r="G1213" s="21"/>
      <c r="H1213" s="21"/>
      <c r="I1213" s="21"/>
      <c r="J1213" s="21"/>
      <c r="K1213" s="36"/>
      <c r="L1213" s="12"/>
      <c r="Q1213"/>
      <c r="R1213"/>
      <c r="S1213"/>
      <c r="T1213"/>
      <c r="U1213"/>
      <c r="V1213"/>
    </row>
    <row r="1214" spans="1:22">
      <c r="A1214" s="5"/>
      <c r="B1214" s="6"/>
      <c r="C1214" s="6"/>
      <c r="D1214" s="26" t="str">
        <f>CONCATENATE("Jízda č: ",A1216)</f>
        <v>Jízda č: 103</v>
      </c>
      <c r="E1214" s="48" t="str">
        <f>CONCATENATE(C1216," - ",B1216)</f>
        <v>C1 dorostenci B 200m - F</v>
      </c>
      <c r="F1214" s="48"/>
      <c r="G1214" s="48"/>
      <c r="H1214" s="48"/>
      <c r="I1214" s="27"/>
      <c r="J1214" s="28" t="s">
        <v>61</v>
      </c>
      <c r="K1214" s="33">
        <f>+L1216</f>
        <v>0.57708333333333328</v>
      </c>
      <c r="L1214" s="7"/>
      <c r="M1214" s="8">
        <f>$A1216</f>
        <v>103</v>
      </c>
      <c r="N1214" s="8" t="str">
        <f>CONCATENATE($C1216," - ",$B1216)</f>
        <v>C1 dorostenci B 200m - F</v>
      </c>
      <c r="O1214" s="9">
        <f>$K1214</f>
        <v>0.57708333333333328</v>
      </c>
    </row>
    <row r="1215" spans="1:22">
      <c r="A1215" s="6" t="s">
        <v>62</v>
      </c>
      <c r="B1215" s="6" t="s">
        <v>63</v>
      </c>
      <c r="C1215" s="6" t="s">
        <v>64</v>
      </c>
      <c r="D1215" s="29" t="s">
        <v>65</v>
      </c>
      <c r="E1215" s="29" t="s">
        <v>66</v>
      </c>
      <c r="F1215" s="30" t="s">
        <v>67</v>
      </c>
      <c r="G1215" s="30" t="s">
        <v>68</v>
      </c>
      <c r="H1215" s="29" t="s">
        <v>66</v>
      </c>
      <c r="I1215" s="30" t="s">
        <v>67</v>
      </c>
      <c r="J1215" s="30" t="s">
        <v>68</v>
      </c>
      <c r="K1215" s="34" t="s">
        <v>69</v>
      </c>
      <c r="L1215" s="10" t="s">
        <v>70</v>
      </c>
      <c r="M1215" s="11"/>
      <c r="N1215" s="11"/>
      <c r="O1215" s="11"/>
    </row>
    <row r="1216" spans="1:22">
      <c r="A1216" s="4">
        <v>103</v>
      </c>
      <c r="B1216" s="4" t="s">
        <v>333</v>
      </c>
      <c r="C1216" s="22" t="s">
        <v>524</v>
      </c>
      <c r="D1216" s="31">
        <v>1</v>
      </c>
      <c r="E1216" s="21" t="s">
        <v>135</v>
      </c>
      <c r="F1216" s="21">
        <v>2006</v>
      </c>
      <c r="G1216" s="21" t="s">
        <v>5</v>
      </c>
      <c r="H1216" s="21"/>
      <c r="I1216" s="21"/>
      <c r="J1216" s="21"/>
      <c r="K1216" s="36" t="s">
        <v>1025</v>
      </c>
      <c r="L1216" s="12">
        <v>0.57708333333333328</v>
      </c>
      <c r="Q1216"/>
      <c r="R1216"/>
      <c r="S1216"/>
      <c r="T1216"/>
      <c r="U1216"/>
      <c r="V1216"/>
    </row>
    <row r="1217" spans="1:22">
      <c r="A1217" s="4">
        <v>103</v>
      </c>
      <c r="B1217" s="4" t="s">
        <v>333</v>
      </c>
      <c r="C1217" s="22" t="s">
        <v>524</v>
      </c>
      <c r="D1217" s="31">
        <v>2</v>
      </c>
      <c r="E1217" s="21" t="s">
        <v>103</v>
      </c>
      <c r="F1217" s="21">
        <v>2006</v>
      </c>
      <c r="G1217" s="21" t="s">
        <v>11</v>
      </c>
      <c r="H1217" s="21"/>
      <c r="I1217" s="21"/>
      <c r="J1217" s="21"/>
      <c r="K1217" s="36" t="s">
        <v>1026</v>
      </c>
      <c r="L1217" s="12">
        <v>0.57708333333333328</v>
      </c>
      <c r="Q1217"/>
      <c r="R1217"/>
      <c r="S1217"/>
      <c r="T1217"/>
      <c r="U1217"/>
      <c r="V1217"/>
    </row>
    <row r="1218" spans="1:22">
      <c r="A1218" s="4">
        <v>103</v>
      </c>
      <c r="B1218" s="4" t="s">
        <v>333</v>
      </c>
      <c r="C1218" s="22" t="s">
        <v>524</v>
      </c>
      <c r="D1218" s="31">
        <v>3</v>
      </c>
      <c r="E1218" s="21" t="s">
        <v>136</v>
      </c>
      <c r="F1218" s="21">
        <v>2006</v>
      </c>
      <c r="G1218" s="21" t="s">
        <v>11</v>
      </c>
      <c r="H1218" s="21"/>
      <c r="I1218" s="21"/>
      <c r="J1218" s="21"/>
      <c r="K1218" s="36" t="s">
        <v>1027</v>
      </c>
      <c r="L1218" s="12">
        <v>0.57708333333333328</v>
      </c>
      <c r="Q1218"/>
      <c r="R1218"/>
      <c r="S1218"/>
      <c r="T1218"/>
      <c r="U1218"/>
      <c r="V1218"/>
    </row>
    <row r="1219" spans="1:22">
      <c r="A1219" s="4">
        <v>103</v>
      </c>
      <c r="B1219" s="4" t="s">
        <v>333</v>
      </c>
      <c r="C1219" s="22" t="s">
        <v>524</v>
      </c>
      <c r="D1219" s="31">
        <v>4</v>
      </c>
      <c r="E1219" s="21" t="s">
        <v>334</v>
      </c>
      <c r="F1219" s="21">
        <v>2006</v>
      </c>
      <c r="G1219" s="21" t="s">
        <v>9</v>
      </c>
      <c r="H1219" s="21"/>
      <c r="I1219" s="21"/>
      <c r="J1219" s="21"/>
      <c r="K1219" s="36" t="s">
        <v>1028</v>
      </c>
      <c r="L1219" s="12">
        <v>0.57708333333333328</v>
      </c>
      <c r="Q1219"/>
      <c r="R1219"/>
      <c r="S1219"/>
      <c r="T1219"/>
      <c r="U1219"/>
      <c r="V1219"/>
    </row>
    <row r="1220" spans="1:22">
      <c r="A1220" s="4">
        <v>103</v>
      </c>
      <c r="B1220" s="4" t="s">
        <v>333</v>
      </c>
      <c r="C1220" s="22" t="s">
        <v>524</v>
      </c>
      <c r="D1220" s="31">
        <v>5</v>
      </c>
      <c r="E1220" s="21" t="s">
        <v>102</v>
      </c>
      <c r="F1220" s="21">
        <v>2006</v>
      </c>
      <c r="G1220" s="21" t="s">
        <v>5</v>
      </c>
      <c r="H1220" s="21"/>
      <c r="I1220" s="21"/>
      <c r="J1220" s="21"/>
      <c r="K1220" s="36" t="s">
        <v>1029</v>
      </c>
      <c r="L1220" s="12">
        <v>0.57708333333333328</v>
      </c>
      <c r="Q1220"/>
      <c r="R1220"/>
      <c r="S1220"/>
      <c r="T1220"/>
      <c r="U1220"/>
      <c r="V1220"/>
    </row>
    <row r="1221" spans="1:22">
      <c r="A1221" s="4">
        <v>103</v>
      </c>
      <c r="B1221" s="4" t="s">
        <v>333</v>
      </c>
      <c r="C1221" s="22" t="s">
        <v>524</v>
      </c>
      <c r="D1221" s="31">
        <v>6</v>
      </c>
      <c r="E1221" s="21" t="s">
        <v>104</v>
      </c>
      <c r="F1221" s="21">
        <v>2006</v>
      </c>
      <c r="G1221" s="21" t="s">
        <v>9</v>
      </c>
      <c r="H1221" s="21"/>
      <c r="I1221" s="21"/>
      <c r="J1221" s="21"/>
      <c r="K1221" s="36" t="s">
        <v>941</v>
      </c>
      <c r="L1221" s="12">
        <v>0.57708333333333328</v>
      </c>
      <c r="Q1221"/>
      <c r="R1221"/>
      <c r="S1221"/>
      <c r="T1221"/>
      <c r="U1221"/>
      <c r="V1221"/>
    </row>
    <row r="1222" spans="1:22">
      <c r="C1222" s="22"/>
      <c r="D1222" s="31"/>
      <c r="E1222" s="21"/>
      <c r="F1222" s="21"/>
      <c r="G1222" s="21"/>
      <c r="H1222" s="21"/>
      <c r="I1222" s="21"/>
      <c r="J1222" s="21"/>
      <c r="K1222" s="36"/>
      <c r="L1222" s="12"/>
      <c r="Q1222"/>
      <c r="R1222"/>
      <c r="S1222"/>
      <c r="T1222"/>
      <c r="U1222"/>
      <c r="V1222"/>
    </row>
    <row r="1223" spans="1:22">
      <c r="C1223" s="22"/>
      <c r="D1223" s="31"/>
      <c r="E1223" s="21"/>
      <c r="F1223" s="21"/>
      <c r="G1223" s="21"/>
      <c r="H1223" s="21"/>
      <c r="I1223" s="21"/>
      <c r="J1223" s="21"/>
      <c r="K1223" s="36"/>
      <c r="L1223" s="12"/>
      <c r="Q1223"/>
      <c r="R1223"/>
      <c r="S1223"/>
      <c r="T1223"/>
      <c r="U1223"/>
      <c r="V1223"/>
    </row>
    <row r="1224" spans="1:22">
      <c r="A1224" s="5"/>
      <c r="B1224" s="6"/>
      <c r="C1224" s="6"/>
      <c r="D1224" s="26" t="str">
        <f>CONCATENATE("Jízda č: ",A1226)</f>
        <v>Jízda č: 103,5</v>
      </c>
      <c r="E1224" s="48" t="str">
        <f>CONCATENATE(C1226," - ",B1226)</f>
        <v>C1 muži + jun 200m - F</v>
      </c>
      <c r="F1224" s="48"/>
      <c r="G1224" s="48"/>
      <c r="H1224" s="48"/>
      <c r="I1224" s="27"/>
      <c r="J1224" s="28" t="s">
        <v>61</v>
      </c>
      <c r="K1224" s="33">
        <f>+L1226</f>
        <v>0.57916666666666672</v>
      </c>
      <c r="L1224" s="7"/>
      <c r="M1224" s="8">
        <f>$A1226</f>
        <v>103.5</v>
      </c>
      <c r="N1224" s="8" t="str">
        <f>CONCATENATE($C1226," - ",$B1226)</f>
        <v>C1 muži + jun 200m - F</v>
      </c>
      <c r="O1224" s="9">
        <f>$K1224</f>
        <v>0.57916666666666672</v>
      </c>
    </row>
    <row r="1225" spans="1:22">
      <c r="A1225" s="6" t="s">
        <v>62</v>
      </c>
      <c r="B1225" s="6" t="s">
        <v>63</v>
      </c>
      <c r="C1225" s="6" t="s">
        <v>64</v>
      </c>
      <c r="D1225" s="29" t="s">
        <v>65</v>
      </c>
      <c r="E1225" s="29" t="s">
        <v>66</v>
      </c>
      <c r="F1225" s="30" t="s">
        <v>67</v>
      </c>
      <c r="G1225" s="30" t="s">
        <v>68</v>
      </c>
      <c r="H1225" s="29" t="s">
        <v>66</v>
      </c>
      <c r="I1225" s="30" t="s">
        <v>67</v>
      </c>
      <c r="J1225" s="30" t="s">
        <v>68</v>
      </c>
      <c r="K1225" s="34" t="s">
        <v>69</v>
      </c>
      <c r="L1225" s="10" t="s">
        <v>70</v>
      </c>
      <c r="M1225" s="11"/>
      <c r="N1225" s="11"/>
      <c r="O1225" s="11"/>
    </row>
    <row r="1226" spans="1:22">
      <c r="A1226" s="4">
        <v>103.5</v>
      </c>
      <c r="B1226" s="4" t="s">
        <v>333</v>
      </c>
      <c r="C1226" t="s">
        <v>574</v>
      </c>
      <c r="D1226" s="31">
        <v>1</v>
      </c>
      <c r="E1226" s="21" t="s">
        <v>42</v>
      </c>
      <c r="F1226" s="21">
        <v>2002</v>
      </c>
      <c r="G1226" s="21" t="s">
        <v>9</v>
      </c>
      <c r="H1226" s="21"/>
      <c r="I1226" s="21"/>
      <c r="J1226" s="21"/>
      <c r="K1226" s="36" t="s">
        <v>1030</v>
      </c>
      <c r="L1226" s="12">
        <v>0.57916666666666672</v>
      </c>
      <c r="Q1226"/>
      <c r="R1226"/>
      <c r="S1226"/>
      <c r="T1226"/>
      <c r="U1226"/>
      <c r="V1226"/>
    </row>
    <row r="1227" spans="1:22">
      <c r="A1227" s="4">
        <v>103.5</v>
      </c>
      <c r="B1227" s="4" t="s">
        <v>333</v>
      </c>
      <c r="C1227" t="s">
        <v>574</v>
      </c>
      <c r="D1227" s="31">
        <v>2</v>
      </c>
      <c r="E1227" s="21" t="s">
        <v>573</v>
      </c>
      <c r="F1227" s="21"/>
      <c r="G1227" s="21" t="s">
        <v>5</v>
      </c>
      <c r="H1227" s="21"/>
      <c r="I1227" s="21"/>
      <c r="J1227" s="21"/>
      <c r="K1227" s="36" t="s">
        <v>1031</v>
      </c>
      <c r="L1227" s="12"/>
      <c r="Q1227"/>
      <c r="R1227"/>
      <c r="S1227"/>
      <c r="T1227"/>
      <c r="U1227"/>
      <c r="V1227"/>
    </row>
    <row r="1228" spans="1:22">
      <c r="A1228" s="4">
        <v>103.5</v>
      </c>
      <c r="B1228" s="4" t="s">
        <v>333</v>
      </c>
      <c r="C1228" t="s">
        <v>574</v>
      </c>
      <c r="D1228" s="31">
        <v>3</v>
      </c>
      <c r="E1228" s="21" t="s">
        <v>362</v>
      </c>
      <c r="F1228" s="21">
        <v>2001</v>
      </c>
      <c r="G1228" s="21" t="s">
        <v>9</v>
      </c>
      <c r="H1228" s="21"/>
      <c r="I1228" s="21"/>
      <c r="J1228" s="21"/>
      <c r="K1228" s="36" t="s">
        <v>1032</v>
      </c>
      <c r="L1228" s="12">
        <v>0.57916666666666672</v>
      </c>
      <c r="Q1228"/>
      <c r="R1228"/>
      <c r="S1228"/>
      <c r="T1228"/>
      <c r="U1228"/>
      <c r="V1228"/>
    </row>
    <row r="1229" spans="1:22">
      <c r="C1229"/>
      <c r="D1229" s="31"/>
      <c r="E1229" s="21"/>
      <c r="F1229" s="21"/>
      <c r="G1229" s="21"/>
      <c r="H1229" s="21"/>
      <c r="I1229" s="21"/>
      <c r="J1229" s="21"/>
      <c r="K1229" s="36"/>
      <c r="L1229" s="12"/>
      <c r="Q1229"/>
      <c r="R1229"/>
      <c r="S1229"/>
      <c r="T1229"/>
      <c r="U1229"/>
      <c r="V1229"/>
    </row>
    <row r="1230" spans="1:22">
      <c r="C1230"/>
      <c r="D1230" s="31"/>
      <c r="E1230" s="21"/>
      <c r="F1230" s="21"/>
      <c r="G1230" s="21"/>
      <c r="H1230" s="21"/>
      <c r="I1230" s="21"/>
      <c r="J1230" s="21"/>
      <c r="K1230" s="36"/>
      <c r="L1230" s="12"/>
      <c r="Q1230"/>
      <c r="R1230"/>
      <c r="S1230"/>
      <c r="T1230"/>
      <c r="U1230"/>
      <c r="V1230"/>
    </row>
    <row r="1231" spans="1:22">
      <c r="A1231" s="5"/>
      <c r="B1231" s="6"/>
      <c r="C1231" s="6"/>
      <c r="D1231" s="26" t="str">
        <f>CONCATENATE("Jízda č: ",A1233)</f>
        <v>Jízda č: 104</v>
      </c>
      <c r="E1231" s="48" t="str">
        <f>CONCATENATE(C1233," - ",B1233)</f>
        <v>C1 kanoistky 200m - F</v>
      </c>
      <c r="F1231" s="48"/>
      <c r="G1231" s="48"/>
      <c r="H1231" s="48"/>
      <c r="I1231" s="27"/>
      <c r="J1231" s="28" t="s">
        <v>61</v>
      </c>
      <c r="K1231" s="33">
        <f>+L1233</f>
        <v>0.58124999999999993</v>
      </c>
      <c r="L1231" s="7"/>
      <c r="M1231" s="8">
        <f>$A1233</f>
        <v>104</v>
      </c>
      <c r="N1231" s="8" t="str">
        <f>CONCATENATE($C1233," - ",$B1233)</f>
        <v>C1 kanoistky 200m - F</v>
      </c>
      <c r="O1231" s="9">
        <f>$K1231</f>
        <v>0.58124999999999993</v>
      </c>
    </row>
    <row r="1232" spans="1:22">
      <c r="A1232" s="6" t="s">
        <v>62</v>
      </c>
      <c r="B1232" s="6" t="s">
        <v>63</v>
      </c>
      <c r="C1232" s="6" t="s">
        <v>64</v>
      </c>
      <c r="D1232" s="29" t="s">
        <v>65</v>
      </c>
      <c r="E1232" s="29" t="s">
        <v>66</v>
      </c>
      <c r="F1232" s="30" t="s">
        <v>67</v>
      </c>
      <c r="G1232" s="30" t="s">
        <v>68</v>
      </c>
      <c r="H1232" s="29" t="s">
        <v>66</v>
      </c>
      <c r="I1232" s="30" t="s">
        <v>67</v>
      </c>
      <c r="J1232" s="30" t="s">
        <v>68</v>
      </c>
      <c r="K1232" s="34" t="s">
        <v>69</v>
      </c>
      <c r="L1232" s="10" t="s">
        <v>70</v>
      </c>
      <c r="M1232" s="11"/>
      <c r="N1232" s="11"/>
      <c r="O1232" s="11"/>
    </row>
    <row r="1233" spans="1:22">
      <c r="A1233" s="4">
        <v>104</v>
      </c>
      <c r="B1233" s="4" t="s">
        <v>333</v>
      </c>
      <c r="C1233" t="s">
        <v>124</v>
      </c>
      <c r="D1233" s="31">
        <v>1</v>
      </c>
      <c r="E1233" s="21" t="s">
        <v>126</v>
      </c>
      <c r="F1233" s="21">
        <v>2005</v>
      </c>
      <c r="G1233" s="21" t="s">
        <v>3</v>
      </c>
      <c r="H1233" s="21"/>
      <c r="I1233" s="21"/>
      <c r="J1233" s="21"/>
      <c r="K1233" s="36" t="s">
        <v>1033</v>
      </c>
      <c r="L1233" s="12">
        <v>0.58124999999999993</v>
      </c>
      <c r="Q1233"/>
      <c r="R1233"/>
      <c r="S1233"/>
      <c r="T1233"/>
      <c r="U1233"/>
      <c r="V1233"/>
    </row>
    <row r="1234" spans="1:22">
      <c r="A1234" s="4">
        <v>104</v>
      </c>
      <c r="B1234" s="4" t="s">
        <v>333</v>
      </c>
      <c r="C1234" t="s">
        <v>124</v>
      </c>
      <c r="D1234" s="31">
        <v>2</v>
      </c>
      <c r="E1234" s="21" t="s">
        <v>195</v>
      </c>
      <c r="F1234" s="21">
        <v>2006</v>
      </c>
      <c r="G1234" s="21" t="s">
        <v>5</v>
      </c>
      <c r="H1234" s="21"/>
      <c r="I1234" s="21"/>
      <c r="J1234" s="21"/>
      <c r="K1234" s="36" t="s">
        <v>1034</v>
      </c>
      <c r="L1234" s="12">
        <v>0.58124999999999993</v>
      </c>
      <c r="Q1234"/>
      <c r="R1234"/>
      <c r="S1234"/>
      <c r="T1234"/>
      <c r="U1234"/>
      <c r="V1234"/>
    </row>
    <row r="1235" spans="1:22">
      <c r="A1235" s="4">
        <v>104</v>
      </c>
      <c r="B1235" s="4" t="s">
        <v>333</v>
      </c>
      <c r="C1235" t="s">
        <v>124</v>
      </c>
      <c r="D1235" s="31">
        <v>3</v>
      </c>
      <c r="E1235" s="21" t="s">
        <v>254</v>
      </c>
      <c r="F1235" s="21">
        <v>2006</v>
      </c>
      <c r="G1235" s="21" t="s">
        <v>121</v>
      </c>
      <c r="H1235" s="21"/>
      <c r="I1235" s="21"/>
      <c r="J1235" s="21"/>
      <c r="K1235" s="36" t="s">
        <v>1029</v>
      </c>
      <c r="L1235" s="12">
        <v>0.58124999999999993</v>
      </c>
      <c r="Q1235"/>
      <c r="R1235"/>
      <c r="S1235"/>
      <c r="T1235"/>
      <c r="U1235"/>
      <c r="V1235"/>
    </row>
    <row r="1236" spans="1:22">
      <c r="A1236" s="4">
        <v>104</v>
      </c>
      <c r="B1236" s="4" t="s">
        <v>333</v>
      </c>
      <c r="C1236" t="s">
        <v>124</v>
      </c>
      <c r="D1236" s="31">
        <v>4</v>
      </c>
      <c r="E1236" s="21" t="s">
        <v>284</v>
      </c>
      <c r="F1236" s="21">
        <v>2008</v>
      </c>
      <c r="G1236" s="21" t="s">
        <v>360</v>
      </c>
      <c r="H1236" s="21"/>
      <c r="I1236" s="21"/>
      <c r="J1236" s="21"/>
      <c r="K1236" s="36" t="s">
        <v>1035</v>
      </c>
      <c r="L1236" s="12">
        <v>0.58124999999999993</v>
      </c>
      <c r="Q1236"/>
      <c r="R1236"/>
      <c r="S1236"/>
      <c r="T1236"/>
      <c r="U1236"/>
      <c r="V1236"/>
    </row>
    <row r="1237" spans="1:22">
      <c r="A1237" s="4">
        <v>104</v>
      </c>
      <c r="B1237" s="4" t="s">
        <v>333</v>
      </c>
      <c r="C1237" t="s">
        <v>124</v>
      </c>
      <c r="D1237" s="31">
        <v>5</v>
      </c>
      <c r="E1237" s="21" t="s">
        <v>178</v>
      </c>
      <c r="F1237" s="21">
        <v>2010</v>
      </c>
      <c r="G1237" s="21" t="s">
        <v>129</v>
      </c>
      <c r="H1237" s="21"/>
      <c r="I1237" s="21"/>
      <c r="J1237" s="21"/>
      <c r="K1237" s="36" t="s">
        <v>1036</v>
      </c>
      <c r="L1237" s="12">
        <v>0.58124999999999993</v>
      </c>
      <c r="Q1237"/>
      <c r="R1237"/>
      <c r="S1237"/>
      <c r="T1237"/>
      <c r="U1237"/>
      <c r="V1237"/>
    </row>
    <row r="1238" spans="1:22">
      <c r="A1238" s="4">
        <v>104</v>
      </c>
      <c r="B1238" s="4" t="s">
        <v>333</v>
      </c>
      <c r="C1238" t="s">
        <v>124</v>
      </c>
      <c r="D1238" s="31">
        <v>6</v>
      </c>
      <c r="E1238" s="21" t="s">
        <v>179</v>
      </c>
      <c r="F1238" s="21">
        <v>2013</v>
      </c>
      <c r="G1238" s="21" t="s">
        <v>129</v>
      </c>
      <c r="H1238" s="21"/>
      <c r="I1238" s="21"/>
      <c r="J1238" s="21"/>
      <c r="K1238" s="36" t="s">
        <v>1037</v>
      </c>
      <c r="L1238" s="12">
        <v>0.58124999999999993</v>
      </c>
      <c r="Q1238"/>
      <c r="R1238"/>
      <c r="S1238"/>
      <c r="T1238"/>
      <c r="U1238"/>
      <c r="V1238"/>
    </row>
    <row r="1239" spans="1:22">
      <c r="C1239"/>
      <c r="D1239" s="31"/>
      <c r="E1239" s="21"/>
      <c r="F1239" s="21"/>
      <c r="G1239" s="21"/>
      <c r="H1239" s="21"/>
      <c r="I1239" s="21"/>
      <c r="J1239" s="21"/>
      <c r="K1239" s="36"/>
      <c r="L1239" s="12"/>
      <c r="Q1239"/>
      <c r="R1239"/>
      <c r="S1239"/>
      <c r="T1239"/>
      <c r="U1239"/>
      <c r="V1239"/>
    </row>
    <row r="1240" spans="1:22">
      <c r="C1240"/>
      <c r="D1240" s="31"/>
      <c r="E1240" s="21"/>
      <c r="F1240" s="21"/>
      <c r="G1240" s="21"/>
      <c r="H1240" s="21"/>
      <c r="I1240" s="21"/>
      <c r="J1240" s="21"/>
      <c r="K1240" s="36"/>
      <c r="L1240" s="12"/>
      <c r="Q1240"/>
      <c r="R1240"/>
      <c r="S1240"/>
      <c r="T1240"/>
      <c r="U1240"/>
      <c r="V1240"/>
    </row>
    <row r="1241" spans="1:22">
      <c r="A1241" s="5"/>
      <c r="B1241" s="6"/>
      <c r="C1241" s="6"/>
      <c r="D1241" s="26" t="str">
        <f>CONCATENATE("Jízda č: ",A1243)</f>
        <v>Jízda č: 105</v>
      </c>
      <c r="E1241" s="48" t="str">
        <f>CONCATENATE(C1243," - ",B1243)</f>
        <v>K1 žáci A 200m - F</v>
      </c>
      <c r="F1241" s="48"/>
      <c r="G1241" s="48"/>
      <c r="H1241" s="48"/>
      <c r="I1241" s="27"/>
      <c r="J1241" s="28" t="s">
        <v>61</v>
      </c>
      <c r="K1241" s="33">
        <f>+L1243</f>
        <v>0.58333333333333337</v>
      </c>
      <c r="L1241" s="7"/>
      <c r="M1241" s="8">
        <f>$A1243</f>
        <v>105</v>
      </c>
      <c r="N1241" s="8" t="str">
        <f>CONCATENATE($C1243," - ",$B1243)</f>
        <v>K1 žáci A 200m - F</v>
      </c>
      <c r="O1241" s="9">
        <f>$K1241</f>
        <v>0.58333333333333337</v>
      </c>
    </row>
    <row r="1242" spans="1:22">
      <c r="A1242" s="6" t="s">
        <v>62</v>
      </c>
      <c r="B1242" s="6" t="s">
        <v>63</v>
      </c>
      <c r="C1242" s="6" t="s">
        <v>64</v>
      </c>
      <c r="D1242" s="29" t="s">
        <v>65</v>
      </c>
      <c r="E1242" s="29" t="s">
        <v>66</v>
      </c>
      <c r="F1242" s="30" t="s">
        <v>67</v>
      </c>
      <c r="G1242" s="30" t="s">
        <v>68</v>
      </c>
      <c r="H1242" s="29" t="s">
        <v>66</v>
      </c>
      <c r="I1242" s="30" t="s">
        <v>67</v>
      </c>
      <c r="J1242" s="30" t="s">
        <v>68</v>
      </c>
      <c r="K1242" s="34" t="s">
        <v>69</v>
      </c>
      <c r="L1242" s="10" t="s">
        <v>70</v>
      </c>
      <c r="M1242" s="11"/>
      <c r="N1242" s="11"/>
      <c r="O1242" s="11"/>
    </row>
    <row r="1243" spans="1:22">
      <c r="A1243" s="4">
        <v>105</v>
      </c>
      <c r="B1243" s="4" t="s">
        <v>333</v>
      </c>
      <c r="C1243" t="s">
        <v>340</v>
      </c>
      <c r="D1243" s="31">
        <v>1</v>
      </c>
      <c r="E1243" s="23" t="s">
        <v>207</v>
      </c>
      <c r="F1243" s="21">
        <v>2007</v>
      </c>
      <c r="G1243" s="21" t="s">
        <v>121</v>
      </c>
      <c r="H1243" s="21"/>
      <c r="I1243" s="21"/>
      <c r="J1243" s="21"/>
      <c r="K1243" s="36" t="s">
        <v>1038</v>
      </c>
      <c r="L1243" s="12">
        <v>0.58333333333333337</v>
      </c>
      <c r="Q1243"/>
      <c r="R1243"/>
      <c r="S1243"/>
      <c r="T1243"/>
      <c r="U1243"/>
      <c r="V1243"/>
    </row>
    <row r="1244" spans="1:22">
      <c r="A1244" s="4">
        <v>105</v>
      </c>
      <c r="B1244" s="4" t="s">
        <v>333</v>
      </c>
      <c r="C1244" t="s">
        <v>340</v>
      </c>
      <c r="D1244" s="31">
        <v>2</v>
      </c>
      <c r="E1244" s="35" t="s">
        <v>184</v>
      </c>
      <c r="F1244" s="35">
        <v>2007</v>
      </c>
      <c r="G1244" s="35" t="s">
        <v>83</v>
      </c>
      <c r="H1244" s="21"/>
      <c r="I1244" s="21"/>
      <c r="J1244" s="21"/>
      <c r="K1244" s="36" t="s">
        <v>1039</v>
      </c>
      <c r="L1244" s="12">
        <v>0.58333333333333337</v>
      </c>
      <c r="Q1244"/>
      <c r="R1244"/>
      <c r="S1244"/>
      <c r="T1244"/>
      <c r="U1244"/>
      <c r="V1244"/>
    </row>
    <row r="1245" spans="1:22">
      <c r="A1245" s="4">
        <v>105</v>
      </c>
      <c r="B1245" s="4" t="s">
        <v>333</v>
      </c>
      <c r="C1245" t="s">
        <v>340</v>
      </c>
      <c r="D1245" s="31">
        <v>3</v>
      </c>
      <c r="E1245" s="35" t="s">
        <v>142</v>
      </c>
      <c r="F1245" s="35">
        <v>2007</v>
      </c>
      <c r="G1245" s="35" t="s">
        <v>7</v>
      </c>
      <c r="H1245" s="21"/>
      <c r="I1245" s="21"/>
      <c r="J1245" s="21"/>
      <c r="K1245" s="36" t="s">
        <v>1040</v>
      </c>
      <c r="L1245" s="12">
        <v>0.58333333333333337</v>
      </c>
      <c r="Q1245"/>
      <c r="R1245"/>
      <c r="S1245"/>
      <c r="T1245"/>
      <c r="U1245"/>
      <c r="V1245"/>
    </row>
    <row r="1246" spans="1:22">
      <c r="A1246" s="4">
        <v>105</v>
      </c>
      <c r="B1246" s="4" t="s">
        <v>333</v>
      </c>
      <c r="C1246" t="s">
        <v>340</v>
      </c>
      <c r="D1246" s="31">
        <v>4</v>
      </c>
      <c r="E1246" s="23" t="s">
        <v>390</v>
      </c>
      <c r="F1246" s="21">
        <v>2007</v>
      </c>
      <c r="G1246" s="21" t="s">
        <v>122</v>
      </c>
      <c r="H1246" s="21"/>
      <c r="I1246" s="21"/>
      <c r="J1246" s="21"/>
      <c r="K1246" s="36" t="s">
        <v>1041</v>
      </c>
      <c r="L1246" s="12">
        <v>0.58333333333333337</v>
      </c>
      <c r="Q1246"/>
      <c r="R1246"/>
      <c r="S1246"/>
      <c r="T1246"/>
      <c r="U1246"/>
      <c r="V1246"/>
    </row>
    <row r="1247" spans="1:22">
      <c r="A1247" s="4">
        <v>105</v>
      </c>
      <c r="B1247" s="4" t="s">
        <v>333</v>
      </c>
      <c r="C1247" t="s">
        <v>340</v>
      </c>
      <c r="D1247" s="31">
        <v>5</v>
      </c>
      <c r="E1247" s="35" t="s">
        <v>388</v>
      </c>
      <c r="F1247" s="35">
        <v>2007</v>
      </c>
      <c r="G1247" s="35" t="s">
        <v>8</v>
      </c>
      <c r="H1247" s="21"/>
      <c r="I1247" s="21"/>
      <c r="J1247" s="21"/>
      <c r="K1247" s="36" t="s">
        <v>949</v>
      </c>
      <c r="L1247" s="12">
        <v>0.58333333333333337</v>
      </c>
      <c r="Q1247"/>
      <c r="R1247"/>
      <c r="S1247"/>
      <c r="T1247"/>
      <c r="U1247"/>
      <c r="V1247"/>
    </row>
    <row r="1248" spans="1:22">
      <c r="A1248" s="4">
        <v>105</v>
      </c>
      <c r="B1248" s="4" t="s">
        <v>333</v>
      </c>
      <c r="C1248" t="s">
        <v>340</v>
      </c>
      <c r="D1248" s="31">
        <v>6</v>
      </c>
      <c r="E1248" s="35" t="s">
        <v>265</v>
      </c>
      <c r="F1248" s="35">
        <v>2007</v>
      </c>
      <c r="G1248" s="35" t="s">
        <v>83</v>
      </c>
      <c r="H1248" s="21"/>
      <c r="I1248" s="21"/>
      <c r="J1248" s="21"/>
      <c r="K1248" s="36" t="s">
        <v>1042</v>
      </c>
      <c r="L1248" s="12">
        <v>0.58333333333333337</v>
      </c>
      <c r="Q1248"/>
      <c r="R1248"/>
      <c r="S1248"/>
      <c r="T1248"/>
      <c r="U1248"/>
      <c r="V1248"/>
    </row>
    <row r="1249" spans="1:22">
      <c r="A1249" s="4">
        <v>105</v>
      </c>
      <c r="B1249" s="4" t="s">
        <v>333</v>
      </c>
      <c r="C1249" t="s">
        <v>340</v>
      </c>
      <c r="D1249" s="31">
        <v>7</v>
      </c>
      <c r="E1249" s="23" t="s">
        <v>114</v>
      </c>
      <c r="F1249" s="21">
        <v>2007</v>
      </c>
      <c r="G1249" s="21" t="s">
        <v>83</v>
      </c>
      <c r="H1249" s="21"/>
      <c r="I1249" s="21"/>
      <c r="J1249" s="21"/>
      <c r="K1249" s="36" t="s">
        <v>1043</v>
      </c>
      <c r="L1249" s="12">
        <v>0.58333333333333337</v>
      </c>
      <c r="Q1249"/>
      <c r="R1249"/>
      <c r="S1249"/>
      <c r="T1249"/>
      <c r="U1249"/>
      <c r="V1249"/>
    </row>
    <row r="1250" spans="1:22">
      <c r="A1250" s="4">
        <v>105</v>
      </c>
      <c r="B1250" s="4" t="s">
        <v>333</v>
      </c>
      <c r="C1250" t="s">
        <v>340</v>
      </c>
      <c r="D1250" s="31">
        <v>8</v>
      </c>
      <c r="E1250" s="35" t="s">
        <v>206</v>
      </c>
      <c r="F1250" s="35">
        <v>2007</v>
      </c>
      <c r="G1250" s="35" t="s">
        <v>2</v>
      </c>
      <c r="H1250" s="21"/>
      <c r="I1250" s="21"/>
      <c r="J1250" s="21"/>
      <c r="K1250" s="36" t="s">
        <v>1030</v>
      </c>
      <c r="L1250" s="12">
        <v>0.58333333333333337</v>
      </c>
      <c r="Q1250"/>
      <c r="R1250"/>
      <c r="S1250"/>
      <c r="T1250"/>
      <c r="U1250"/>
      <c r="V1250"/>
    </row>
    <row r="1251" spans="1:22">
      <c r="A1251" s="4">
        <v>105</v>
      </c>
      <c r="B1251" s="4" t="s">
        <v>333</v>
      </c>
      <c r="C1251" t="s">
        <v>340</v>
      </c>
      <c r="D1251" s="31">
        <v>9</v>
      </c>
      <c r="E1251" s="35" t="s">
        <v>384</v>
      </c>
      <c r="F1251" s="35">
        <v>2007</v>
      </c>
      <c r="G1251" s="35" t="s">
        <v>8</v>
      </c>
      <c r="H1251" s="21"/>
      <c r="I1251" s="21"/>
      <c r="J1251" s="21"/>
      <c r="K1251" s="36" t="s">
        <v>1044</v>
      </c>
      <c r="L1251" s="12">
        <v>0.58333333333333337</v>
      </c>
      <c r="Q1251"/>
      <c r="R1251"/>
      <c r="S1251"/>
      <c r="T1251"/>
      <c r="U1251"/>
      <c r="V1251"/>
    </row>
    <row r="1252" spans="1:22">
      <c r="C1252"/>
      <c r="D1252" s="31"/>
      <c r="E1252" s="23"/>
      <c r="F1252" s="21"/>
      <c r="G1252" s="21"/>
      <c r="H1252" s="21"/>
      <c r="I1252" s="21"/>
      <c r="J1252" s="21"/>
      <c r="K1252" s="36"/>
      <c r="L1252" s="12"/>
      <c r="Q1252"/>
      <c r="R1252"/>
      <c r="S1252"/>
      <c r="T1252"/>
      <c r="U1252"/>
      <c r="V1252"/>
    </row>
    <row r="1253" spans="1:22">
      <c r="C1253"/>
      <c r="D1253" s="31"/>
      <c r="E1253" s="23"/>
      <c r="F1253" s="21"/>
      <c r="G1253" s="21"/>
      <c r="H1253" s="21"/>
      <c r="I1253" s="21"/>
      <c r="J1253" s="21"/>
      <c r="K1253" s="36"/>
      <c r="L1253" s="12"/>
      <c r="Q1253"/>
      <c r="R1253"/>
      <c r="S1253"/>
      <c r="T1253"/>
      <c r="U1253"/>
      <c r="V1253"/>
    </row>
    <row r="1254" spans="1:22">
      <c r="A1254" s="5"/>
      <c r="B1254" s="6"/>
      <c r="C1254" s="6"/>
      <c r="D1254" s="26" t="str">
        <f>CONCATENATE("Jízda č: ",A1256)</f>
        <v>Jízda č: 106</v>
      </c>
      <c r="E1254" s="48" t="str">
        <f>CONCATENATE(C1256," - ",B1256)</f>
        <v>K1 žáci B 200m - FA</v>
      </c>
      <c r="F1254" s="48"/>
      <c r="G1254" s="48"/>
      <c r="H1254" s="48"/>
      <c r="I1254" s="27"/>
      <c r="J1254" s="28" t="s">
        <v>61</v>
      </c>
      <c r="K1254" s="33">
        <f>+L1256</f>
        <v>0.5854166666666667</v>
      </c>
      <c r="L1254" s="7"/>
      <c r="M1254" s="8">
        <f>$A1256</f>
        <v>106</v>
      </c>
      <c r="N1254" s="8" t="str">
        <f>CONCATENATE($C1256," - ",$B1256)</f>
        <v>K1 žáci B 200m - FA</v>
      </c>
      <c r="O1254" s="9">
        <f>$K1254</f>
        <v>0.5854166666666667</v>
      </c>
    </row>
    <row r="1255" spans="1:22">
      <c r="A1255" s="6" t="s">
        <v>62</v>
      </c>
      <c r="B1255" s="6" t="s">
        <v>63</v>
      </c>
      <c r="C1255" s="6" t="s">
        <v>64</v>
      </c>
      <c r="D1255" s="29" t="s">
        <v>65</v>
      </c>
      <c r="E1255" s="29" t="s">
        <v>66</v>
      </c>
      <c r="F1255" s="30" t="s">
        <v>67</v>
      </c>
      <c r="G1255" s="30" t="s">
        <v>68</v>
      </c>
      <c r="H1255" s="29" t="s">
        <v>66</v>
      </c>
      <c r="I1255" s="30" t="s">
        <v>67</v>
      </c>
      <c r="J1255" s="30" t="s">
        <v>68</v>
      </c>
      <c r="K1255" s="34" t="s">
        <v>69</v>
      </c>
      <c r="L1255" s="10" t="s">
        <v>70</v>
      </c>
      <c r="M1255" s="11"/>
      <c r="N1255" s="11"/>
      <c r="O1255" s="11"/>
    </row>
    <row r="1256" spans="1:22">
      <c r="A1256" s="4">
        <v>106</v>
      </c>
      <c r="B1256" s="4" t="s">
        <v>337</v>
      </c>
      <c r="C1256" t="s">
        <v>341</v>
      </c>
      <c r="D1256" s="31">
        <v>1</v>
      </c>
      <c r="E1256" s="35" t="s">
        <v>275</v>
      </c>
      <c r="F1256" s="35">
        <v>2008</v>
      </c>
      <c r="G1256" s="35" t="s">
        <v>83</v>
      </c>
      <c r="H1256" s="21"/>
      <c r="I1256" s="21"/>
      <c r="J1256" s="21"/>
      <c r="K1256" s="36" t="s">
        <v>1045</v>
      </c>
      <c r="L1256" s="12">
        <v>0.5854166666666667</v>
      </c>
      <c r="Q1256"/>
      <c r="R1256"/>
      <c r="S1256"/>
      <c r="T1256"/>
      <c r="U1256"/>
      <c r="V1256"/>
    </row>
    <row r="1257" spans="1:22">
      <c r="A1257" s="4">
        <v>106</v>
      </c>
      <c r="B1257" s="4" t="s">
        <v>337</v>
      </c>
      <c r="C1257" t="s">
        <v>341</v>
      </c>
      <c r="D1257" s="31">
        <v>2</v>
      </c>
      <c r="E1257" s="35" t="s">
        <v>392</v>
      </c>
      <c r="F1257" s="35">
        <v>2008</v>
      </c>
      <c r="G1257" s="35" t="s">
        <v>17</v>
      </c>
      <c r="H1257" s="21"/>
      <c r="I1257" s="21"/>
      <c r="J1257" s="21"/>
      <c r="K1257" s="36" t="s">
        <v>1046</v>
      </c>
      <c r="L1257" s="12">
        <v>0.5854166666666667</v>
      </c>
      <c r="Q1257"/>
      <c r="R1257"/>
      <c r="S1257"/>
      <c r="T1257"/>
      <c r="U1257"/>
      <c r="V1257"/>
    </row>
    <row r="1258" spans="1:22">
      <c r="A1258" s="4">
        <v>106</v>
      </c>
      <c r="B1258" s="4" t="s">
        <v>337</v>
      </c>
      <c r="C1258" t="s">
        <v>341</v>
      </c>
      <c r="D1258" s="31">
        <v>3</v>
      </c>
      <c r="E1258" s="35" t="s">
        <v>158</v>
      </c>
      <c r="F1258" s="35">
        <v>2008</v>
      </c>
      <c r="G1258" s="35" t="s">
        <v>2</v>
      </c>
      <c r="H1258" s="21"/>
      <c r="I1258" s="21"/>
      <c r="J1258" s="21"/>
      <c r="K1258" s="36" t="s">
        <v>1047</v>
      </c>
      <c r="L1258" s="12">
        <v>0.5854166666666667</v>
      </c>
      <c r="Q1258"/>
      <c r="R1258"/>
      <c r="S1258"/>
      <c r="T1258"/>
      <c r="U1258"/>
      <c r="V1258"/>
    </row>
    <row r="1259" spans="1:22">
      <c r="A1259" s="4">
        <v>106</v>
      </c>
      <c r="B1259" s="4" t="s">
        <v>337</v>
      </c>
      <c r="C1259" t="s">
        <v>341</v>
      </c>
      <c r="D1259" s="31">
        <v>4</v>
      </c>
      <c r="E1259" s="35" t="s">
        <v>277</v>
      </c>
      <c r="F1259" s="35">
        <v>2008</v>
      </c>
      <c r="G1259" s="35" t="s">
        <v>328</v>
      </c>
      <c r="H1259" s="21"/>
      <c r="I1259" s="21"/>
      <c r="J1259" s="21"/>
      <c r="K1259" s="36" t="s">
        <v>1048</v>
      </c>
      <c r="L1259" s="12">
        <v>0.5854166666666667</v>
      </c>
      <c r="Q1259"/>
      <c r="R1259"/>
      <c r="S1259"/>
      <c r="T1259"/>
      <c r="U1259"/>
      <c r="V1259"/>
    </row>
    <row r="1260" spans="1:22">
      <c r="A1260" s="4">
        <v>106</v>
      </c>
      <c r="B1260" s="4" t="s">
        <v>337</v>
      </c>
      <c r="C1260" t="s">
        <v>341</v>
      </c>
      <c r="D1260" s="31">
        <v>5</v>
      </c>
      <c r="E1260" s="35" t="s">
        <v>106</v>
      </c>
      <c r="F1260" s="35">
        <v>2008</v>
      </c>
      <c r="G1260" s="35" t="s">
        <v>34</v>
      </c>
      <c r="H1260" s="21"/>
      <c r="I1260" s="21"/>
      <c r="J1260" s="21"/>
      <c r="K1260" s="36" t="s">
        <v>1043</v>
      </c>
      <c r="L1260" s="12">
        <v>0.5854166666666667</v>
      </c>
      <c r="Q1260"/>
      <c r="R1260"/>
      <c r="S1260"/>
      <c r="T1260"/>
      <c r="U1260"/>
      <c r="V1260"/>
    </row>
    <row r="1261" spans="1:22">
      <c r="A1261" s="4">
        <v>106</v>
      </c>
      <c r="B1261" s="4" t="s">
        <v>337</v>
      </c>
      <c r="C1261" t="s">
        <v>341</v>
      </c>
      <c r="D1261" s="31">
        <v>6</v>
      </c>
      <c r="E1261" s="35" t="s">
        <v>58</v>
      </c>
      <c r="F1261" s="35">
        <v>2008</v>
      </c>
      <c r="G1261" s="35" t="s">
        <v>14</v>
      </c>
      <c r="H1261" s="21"/>
      <c r="I1261" s="21"/>
      <c r="J1261" s="21"/>
      <c r="K1261" s="36" t="s">
        <v>1049</v>
      </c>
      <c r="L1261" s="12">
        <v>0.5854166666666667</v>
      </c>
      <c r="Q1261"/>
      <c r="R1261"/>
      <c r="S1261"/>
      <c r="T1261"/>
      <c r="U1261"/>
      <c r="V1261"/>
    </row>
    <row r="1262" spans="1:22">
      <c r="A1262" s="4">
        <v>106</v>
      </c>
      <c r="B1262" s="4" t="s">
        <v>337</v>
      </c>
      <c r="C1262" t="s">
        <v>341</v>
      </c>
      <c r="D1262" s="31">
        <v>7</v>
      </c>
      <c r="E1262" s="35" t="s">
        <v>59</v>
      </c>
      <c r="F1262" s="35">
        <v>2008</v>
      </c>
      <c r="G1262" s="35" t="s">
        <v>14</v>
      </c>
      <c r="H1262" s="21"/>
      <c r="I1262" s="21"/>
      <c r="J1262" s="21"/>
      <c r="K1262" s="36" t="s">
        <v>1050</v>
      </c>
      <c r="L1262" s="12">
        <v>0.5854166666666667</v>
      </c>
      <c r="Q1262"/>
      <c r="R1262"/>
      <c r="S1262"/>
      <c r="T1262"/>
      <c r="U1262"/>
      <c r="V1262"/>
    </row>
    <row r="1263" spans="1:22">
      <c r="A1263" s="4">
        <v>106</v>
      </c>
      <c r="B1263" s="4" t="s">
        <v>337</v>
      </c>
      <c r="C1263" t="s">
        <v>341</v>
      </c>
      <c r="D1263" s="31">
        <v>8</v>
      </c>
      <c r="E1263" s="35" t="s">
        <v>274</v>
      </c>
      <c r="F1263" s="35">
        <v>2008</v>
      </c>
      <c r="G1263" s="35" t="s">
        <v>83</v>
      </c>
      <c r="H1263" s="21"/>
      <c r="I1263" s="21"/>
      <c r="J1263" s="21"/>
      <c r="K1263" s="36" t="s">
        <v>1034</v>
      </c>
      <c r="L1263" s="12">
        <v>0.5854166666666667</v>
      </c>
      <c r="Q1263"/>
      <c r="R1263"/>
      <c r="S1263"/>
      <c r="T1263"/>
      <c r="U1263"/>
      <c r="V1263"/>
    </row>
    <row r="1264" spans="1:22">
      <c r="C1264"/>
      <c r="D1264" s="31"/>
      <c r="E1264" s="31"/>
      <c r="F1264" s="39"/>
      <c r="G1264" s="39"/>
      <c r="H1264" s="21"/>
      <c r="I1264" s="21"/>
      <c r="J1264" s="21"/>
      <c r="K1264" s="36"/>
      <c r="L1264" s="12"/>
      <c r="Q1264"/>
      <c r="R1264"/>
      <c r="S1264"/>
      <c r="T1264"/>
      <c r="U1264"/>
      <c r="V1264"/>
    </row>
    <row r="1265" spans="1:28">
      <c r="C1265"/>
      <c r="D1265" s="31"/>
      <c r="E1265" s="23"/>
      <c r="F1265" s="21"/>
      <c r="G1265" s="21"/>
      <c r="H1265" s="21"/>
      <c r="I1265" s="21"/>
      <c r="J1265" s="21"/>
      <c r="K1265" s="36"/>
      <c r="L1265" s="12"/>
      <c r="Q1265"/>
      <c r="R1265"/>
      <c r="S1265"/>
      <c r="T1265"/>
      <c r="U1265"/>
      <c r="V1265"/>
    </row>
    <row r="1266" spans="1:28">
      <c r="A1266" s="5"/>
      <c r="B1266" s="6"/>
      <c r="C1266" s="6"/>
      <c r="D1266" s="26" t="str">
        <f>CONCATENATE("Jízda č: ",A1268)</f>
        <v>Jízda č: 107</v>
      </c>
      <c r="E1266" s="48" t="str">
        <f>CONCATENATE(C1268," - ",B1268)</f>
        <v>K1 žáci B 200m - FB</v>
      </c>
      <c r="F1266" s="48"/>
      <c r="G1266" s="48"/>
      <c r="H1266" s="48"/>
      <c r="I1266" s="27"/>
      <c r="J1266" s="28" t="s">
        <v>61</v>
      </c>
      <c r="K1266" s="33">
        <f>+L1268</f>
        <v>0.58750000000000002</v>
      </c>
      <c r="L1266" s="7"/>
      <c r="M1266" s="8">
        <f>$A1268</f>
        <v>107</v>
      </c>
      <c r="N1266" s="8" t="str">
        <f>CONCATENATE($C1268," - ",$B1268)</f>
        <v>K1 žáci B 200m - FB</v>
      </c>
      <c r="O1266" s="9">
        <f>$K1266</f>
        <v>0.58750000000000002</v>
      </c>
    </row>
    <row r="1267" spans="1:28">
      <c r="A1267" s="6" t="s">
        <v>62</v>
      </c>
      <c r="B1267" s="6" t="s">
        <v>63</v>
      </c>
      <c r="C1267" s="6" t="s">
        <v>64</v>
      </c>
      <c r="D1267" s="29" t="s">
        <v>65</v>
      </c>
      <c r="E1267" s="29" t="s">
        <v>66</v>
      </c>
      <c r="F1267" s="30" t="s">
        <v>67</v>
      </c>
      <c r="G1267" s="30" t="s">
        <v>68</v>
      </c>
      <c r="H1267" s="29" t="s">
        <v>66</v>
      </c>
      <c r="I1267" s="30" t="s">
        <v>67</v>
      </c>
      <c r="J1267" s="30" t="s">
        <v>68</v>
      </c>
      <c r="K1267" s="34" t="s">
        <v>69</v>
      </c>
      <c r="L1267" s="10" t="s">
        <v>70</v>
      </c>
      <c r="M1267" s="11"/>
      <c r="N1267" s="11"/>
      <c r="O1267" s="11"/>
    </row>
    <row r="1268" spans="1:28">
      <c r="A1268" s="4">
        <v>107</v>
      </c>
      <c r="B1268" s="4" t="s">
        <v>338</v>
      </c>
      <c r="C1268" t="s">
        <v>341</v>
      </c>
      <c r="D1268" s="31">
        <v>1</v>
      </c>
      <c r="E1268" s="35" t="s">
        <v>110</v>
      </c>
      <c r="F1268" s="35">
        <v>2008</v>
      </c>
      <c r="G1268" s="35" t="s">
        <v>26</v>
      </c>
      <c r="H1268" s="21"/>
      <c r="I1268" s="21"/>
      <c r="J1268" s="21"/>
      <c r="K1268" s="36" t="s">
        <v>1051</v>
      </c>
      <c r="L1268" s="12">
        <v>0.58750000000000002</v>
      </c>
      <c r="Q1268"/>
      <c r="R1268"/>
      <c r="S1268"/>
      <c r="T1268"/>
      <c r="U1268"/>
      <c r="V1268"/>
    </row>
    <row r="1269" spans="1:28">
      <c r="A1269" s="4">
        <v>107</v>
      </c>
      <c r="B1269" s="4" t="s">
        <v>338</v>
      </c>
      <c r="C1269" t="s">
        <v>341</v>
      </c>
      <c r="D1269" s="31">
        <v>2</v>
      </c>
      <c r="E1269" s="35" t="s">
        <v>270</v>
      </c>
      <c r="F1269" s="35">
        <v>2008</v>
      </c>
      <c r="G1269" s="35" t="s">
        <v>21</v>
      </c>
      <c r="H1269" s="21"/>
      <c r="I1269" s="21"/>
      <c r="J1269" s="21"/>
      <c r="K1269" s="36" t="s">
        <v>1030</v>
      </c>
      <c r="L1269" s="12">
        <v>0.58750000000000002</v>
      </c>
      <c r="Q1269"/>
      <c r="R1269"/>
      <c r="S1269"/>
      <c r="T1269"/>
      <c r="U1269"/>
      <c r="V1269"/>
    </row>
    <row r="1270" spans="1:28">
      <c r="A1270" s="4">
        <v>107</v>
      </c>
      <c r="B1270" s="4" t="s">
        <v>338</v>
      </c>
      <c r="C1270" t="s">
        <v>341</v>
      </c>
      <c r="D1270" s="31">
        <v>3</v>
      </c>
      <c r="E1270" s="35" t="s">
        <v>382</v>
      </c>
      <c r="F1270" s="35">
        <v>2008</v>
      </c>
      <c r="G1270" s="35" t="s">
        <v>8</v>
      </c>
      <c r="H1270" s="21"/>
      <c r="I1270" s="21"/>
      <c r="J1270" s="21"/>
      <c r="K1270" s="36" t="s">
        <v>1052</v>
      </c>
      <c r="L1270" s="12">
        <v>0.58750000000000002</v>
      </c>
      <c r="Q1270"/>
      <c r="R1270"/>
      <c r="S1270"/>
      <c r="T1270"/>
      <c r="U1270"/>
      <c r="V1270"/>
    </row>
    <row r="1271" spans="1:28">
      <c r="A1271" s="4">
        <v>107</v>
      </c>
      <c r="B1271" s="4" t="s">
        <v>338</v>
      </c>
      <c r="C1271" t="s">
        <v>341</v>
      </c>
      <c r="D1271" s="31">
        <v>4</v>
      </c>
      <c r="E1271" s="35" t="s">
        <v>109</v>
      </c>
      <c r="F1271" s="35">
        <v>2008</v>
      </c>
      <c r="G1271" s="35" t="s">
        <v>4</v>
      </c>
      <c r="H1271" s="21"/>
      <c r="I1271" s="21"/>
      <c r="J1271" s="21"/>
      <c r="K1271" s="36" t="s">
        <v>1053</v>
      </c>
      <c r="L1271" s="12">
        <v>0.58750000000000002</v>
      </c>
      <c r="Q1271"/>
      <c r="R1271"/>
      <c r="S1271"/>
      <c r="T1271"/>
      <c r="U1271"/>
      <c r="V1271"/>
    </row>
    <row r="1272" spans="1:28">
      <c r="A1272" s="4">
        <v>107</v>
      </c>
      <c r="B1272" s="4" t="s">
        <v>338</v>
      </c>
      <c r="C1272" t="s">
        <v>341</v>
      </c>
      <c r="D1272" s="31">
        <v>5</v>
      </c>
      <c r="E1272" s="35" t="s">
        <v>396</v>
      </c>
      <c r="F1272" s="35">
        <v>2008</v>
      </c>
      <c r="G1272" s="35" t="s">
        <v>3</v>
      </c>
      <c r="H1272" s="21"/>
      <c r="I1272" s="21"/>
      <c r="J1272" s="21"/>
      <c r="K1272" s="36" t="s">
        <v>1054</v>
      </c>
      <c r="L1272" s="12">
        <v>0.58750000000000002</v>
      </c>
      <c r="Q1272"/>
      <c r="R1272"/>
      <c r="S1272"/>
      <c r="T1272"/>
      <c r="U1272"/>
      <c r="V1272"/>
    </row>
    <row r="1273" spans="1:28">
      <c r="A1273" s="4">
        <v>107</v>
      </c>
      <c r="B1273" s="4" t="s">
        <v>338</v>
      </c>
      <c r="C1273" t="s">
        <v>341</v>
      </c>
      <c r="D1273" s="31">
        <v>6</v>
      </c>
      <c r="E1273" s="35" t="s">
        <v>383</v>
      </c>
      <c r="F1273" s="35">
        <v>2008</v>
      </c>
      <c r="G1273" s="35" t="s">
        <v>8</v>
      </c>
      <c r="H1273" s="21"/>
      <c r="I1273" s="21"/>
      <c r="J1273" s="21"/>
      <c r="K1273" s="36" t="s">
        <v>1055</v>
      </c>
      <c r="L1273" s="12">
        <v>0.58750000000000002</v>
      </c>
      <c r="Q1273"/>
      <c r="R1273"/>
      <c r="S1273"/>
      <c r="T1273"/>
      <c r="U1273"/>
      <c r="V1273"/>
    </row>
    <row r="1274" spans="1:28">
      <c r="A1274" s="4">
        <v>107</v>
      </c>
      <c r="B1274" s="4" t="s">
        <v>338</v>
      </c>
      <c r="C1274" t="s">
        <v>341</v>
      </c>
      <c r="D1274" s="31">
        <v>7</v>
      </c>
      <c r="E1274" s="35" t="s">
        <v>273</v>
      </c>
      <c r="F1274" s="35">
        <v>2008</v>
      </c>
      <c r="G1274" s="35" t="s">
        <v>22</v>
      </c>
      <c r="H1274" s="21"/>
      <c r="I1274" s="21"/>
      <c r="J1274" s="21"/>
      <c r="K1274" s="36" t="s">
        <v>940</v>
      </c>
      <c r="L1274" s="12">
        <v>0.58750000000000002</v>
      </c>
      <c r="Q1274"/>
      <c r="R1274"/>
      <c r="S1274"/>
      <c r="T1274"/>
      <c r="U1274"/>
      <c r="V1274"/>
    </row>
    <row r="1275" spans="1:28">
      <c r="A1275" s="4">
        <v>107</v>
      </c>
      <c r="B1275" s="4" t="s">
        <v>338</v>
      </c>
      <c r="C1275" t="s">
        <v>341</v>
      </c>
      <c r="D1275" s="31">
        <v>8</v>
      </c>
      <c r="E1275" s="35" t="s">
        <v>276</v>
      </c>
      <c r="F1275" s="35">
        <v>2008</v>
      </c>
      <c r="G1275" s="35" t="s">
        <v>83</v>
      </c>
      <c r="H1275" s="21"/>
      <c r="I1275" s="21"/>
      <c r="J1275" s="21"/>
      <c r="K1275" s="36" t="s">
        <v>1028</v>
      </c>
      <c r="L1275" s="12">
        <v>0.58750000000000002</v>
      </c>
      <c r="Q1275"/>
      <c r="R1275"/>
      <c r="S1275"/>
      <c r="T1275"/>
      <c r="U1275"/>
      <c r="V1275"/>
    </row>
    <row r="1276" spans="1:28">
      <c r="C1276"/>
      <c r="D1276" s="31"/>
      <c r="E1276" s="35"/>
      <c r="F1276" s="35"/>
      <c r="G1276" s="35"/>
      <c r="H1276" s="21"/>
      <c r="I1276" s="21"/>
      <c r="J1276" s="21"/>
      <c r="K1276" s="36"/>
      <c r="L1276" s="12"/>
      <c r="Q1276"/>
      <c r="R1276"/>
      <c r="S1276"/>
      <c r="T1276"/>
      <c r="U1276"/>
      <c r="V1276"/>
    </row>
    <row r="1277" spans="1:28">
      <c r="C1277"/>
      <c r="D1277" s="31"/>
      <c r="E1277" s="23"/>
      <c r="F1277" s="21"/>
      <c r="G1277" s="21"/>
      <c r="H1277" s="21"/>
      <c r="I1277" s="21"/>
      <c r="J1277" s="21"/>
      <c r="K1277" s="36"/>
      <c r="L1277" s="12"/>
      <c r="Q1277"/>
      <c r="R1277"/>
      <c r="S1277"/>
      <c r="T1277"/>
      <c r="U1277"/>
      <c r="V1277"/>
    </row>
    <row r="1278" spans="1:28">
      <c r="A1278" s="5"/>
      <c r="B1278" s="6"/>
      <c r="C1278" s="6"/>
      <c r="D1278" s="26" t="str">
        <f>CONCATENATE("Jízda č: ",A1280)</f>
        <v>Jízda č: 108</v>
      </c>
      <c r="E1278" s="48" t="str">
        <f>CONCATENATE(C1280," - ",B1280)</f>
        <v>K4 benjamínci mix 200m - FA</v>
      </c>
      <c r="F1278" s="48"/>
      <c r="G1278" s="48"/>
      <c r="H1278" s="48"/>
      <c r="I1278" s="27"/>
      <c r="J1278" s="28" t="s">
        <v>61</v>
      </c>
      <c r="K1278" s="33">
        <f>+L1280</f>
        <v>0.58958333333333335</v>
      </c>
      <c r="L1278" s="7"/>
      <c r="M1278" s="8">
        <f>$A1280</f>
        <v>108</v>
      </c>
      <c r="N1278" s="8" t="str">
        <f>CONCATENATE($C1280," - ",$B1280)</f>
        <v>K4 benjamínci mix 200m - FA</v>
      </c>
      <c r="O1278" s="9">
        <f>$K1278</f>
        <v>0.58958333333333335</v>
      </c>
    </row>
    <row r="1279" spans="1:28">
      <c r="A1279" s="6" t="s">
        <v>62</v>
      </c>
      <c r="B1279" s="6" t="s">
        <v>63</v>
      </c>
      <c r="C1279" s="6" t="s">
        <v>64</v>
      </c>
      <c r="D1279" s="29" t="s">
        <v>65</v>
      </c>
      <c r="E1279" s="29" t="s">
        <v>66</v>
      </c>
      <c r="F1279" s="30" t="s">
        <v>67</v>
      </c>
      <c r="G1279" s="30" t="s">
        <v>68</v>
      </c>
      <c r="H1279" s="29" t="s">
        <v>66</v>
      </c>
      <c r="I1279" s="30" t="s">
        <v>67</v>
      </c>
      <c r="J1279" s="30" t="s">
        <v>68</v>
      </c>
      <c r="K1279" s="34" t="s">
        <v>69</v>
      </c>
      <c r="L1279" s="10" t="s">
        <v>70</v>
      </c>
      <c r="M1279" s="11"/>
      <c r="N1279" s="11"/>
      <c r="O1279" s="11"/>
    </row>
    <row r="1280" spans="1:28">
      <c r="A1280" s="4">
        <v>108</v>
      </c>
      <c r="B1280" s="4" t="s">
        <v>337</v>
      </c>
      <c r="C1280" t="s">
        <v>253</v>
      </c>
      <c r="D1280" s="31">
        <v>1</v>
      </c>
      <c r="E1280" s="31" t="str">
        <f>CONCATENATE(Q1280," ",S1280," ",T1280," ",V1280," ",W1280," ",Y1280," ",Z1280," ",AB1280)</f>
        <v>Uvíra Jiří ONV Studničková Tereza ONV Rolenc Václav ONV Vymazalová Ema ONV</v>
      </c>
      <c r="F1280" s="31"/>
      <c r="G1280" s="31"/>
      <c r="H1280" s="31"/>
      <c r="I1280" s="31"/>
      <c r="J1280" s="31"/>
      <c r="K1280" s="36" t="s">
        <v>945</v>
      </c>
      <c r="L1280" s="12">
        <v>0.58958333333333335</v>
      </c>
      <c r="Q1280" s="25" t="s">
        <v>426</v>
      </c>
      <c r="R1280" s="25">
        <v>2009</v>
      </c>
      <c r="S1280" s="25" t="s">
        <v>3</v>
      </c>
      <c r="T1280" s="25" t="s">
        <v>234</v>
      </c>
      <c r="U1280" s="25">
        <v>2009</v>
      </c>
      <c r="V1280" s="25" t="s">
        <v>3</v>
      </c>
      <c r="W1280" s="25" t="s">
        <v>425</v>
      </c>
      <c r="X1280" s="25">
        <v>2009</v>
      </c>
      <c r="Y1280" s="25" t="s">
        <v>3</v>
      </c>
      <c r="Z1280" s="25" t="s">
        <v>295</v>
      </c>
      <c r="AA1280" s="25">
        <v>2009</v>
      </c>
      <c r="AB1280" s="25" t="s">
        <v>3</v>
      </c>
    </row>
    <row r="1281" spans="1:28">
      <c r="A1281" s="4">
        <v>108</v>
      </c>
      <c r="B1281" s="4" t="s">
        <v>337</v>
      </c>
      <c r="C1281" t="s">
        <v>253</v>
      </c>
      <c r="D1281" s="31">
        <v>2</v>
      </c>
      <c r="E1281" s="31" t="str">
        <f>CONCATENATE(Q1281," ",S1281," ",T1281," ",V1281," ",W1281," ",Y1281," ",Z1281," ",AB1281)</f>
        <v>Vaňas Mikuláš KKK Alexová Denisa KKK Zubková Eliška KKK Borecký Tadeáš KKK</v>
      </c>
      <c r="F1281" s="31"/>
      <c r="G1281" s="31"/>
      <c r="H1281" s="31"/>
      <c r="I1281" s="31"/>
      <c r="J1281" s="31"/>
      <c r="K1281" s="36" t="s">
        <v>991</v>
      </c>
      <c r="L1281" s="12">
        <v>0.58958333333333335</v>
      </c>
      <c r="Q1281" s="25" t="s">
        <v>107</v>
      </c>
      <c r="R1281" s="25">
        <v>2011</v>
      </c>
      <c r="S1281" s="25" t="s">
        <v>360</v>
      </c>
      <c r="T1281" s="25" t="s">
        <v>450</v>
      </c>
      <c r="U1281" s="25">
        <v>2010</v>
      </c>
      <c r="V1281" s="25" t="s">
        <v>360</v>
      </c>
      <c r="W1281" s="25" t="s">
        <v>246</v>
      </c>
      <c r="X1281" s="25">
        <v>2011</v>
      </c>
      <c r="Y1281" s="25" t="s">
        <v>360</v>
      </c>
      <c r="Z1281" s="25" t="s">
        <v>415</v>
      </c>
      <c r="AA1281" s="25">
        <v>2009</v>
      </c>
      <c r="AB1281" s="25" t="s">
        <v>360</v>
      </c>
    </row>
    <row r="1282" spans="1:28">
      <c r="A1282" s="4">
        <v>108</v>
      </c>
      <c r="B1282" s="4" t="s">
        <v>337</v>
      </c>
      <c r="C1282" t="s">
        <v>253</v>
      </c>
      <c r="D1282" s="31">
        <v>3</v>
      </c>
      <c r="E1282" s="31" t="s">
        <v>1056</v>
      </c>
      <c r="F1282" s="31"/>
      <c r="G1282" s="31"/>
      <c r="H1282" s="31"/>
      <c r="I1282" s="31"/>
      <c r="J1282" s="31"/>
      <c r="K1282" s="36" t="s">
        <v>1032</v>
      </c>
      <c r="L1282" s="12">
        <v>0.58958333333333335</v>
      </c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</row>
    <row r="1283" spans="1:28">
      <c r="A1283" s="4">
        <v>108</v>
      </c>
      <c r="B1283" s="4" t="s">
        <v>337</v>
      </c>
      <c r="C1283" t="s">
        <v>253</v>
      </c>
      <c r="D1283" s="31">
        <v>4</v>
      </c>
      <c r="E1283" s="31" t="str">
        <f t="shared" ref="E1283:E1290" si="0">CONCATENATE(Q1283," ",S1283," ",T1283," ",V1283," ",W1283," ",Y1283," ",Z1283," ",AB1283)</f>
        <v>Beránek Ondřej LOB Rochová Matylda SPA Čermák Jakub LOB Šulc Jan LOB</v>
      </c>
      <c r="F1283" s="31"/>
      <c r="G1283" s="31"/>
      <c r="H1283" s="31"/>
      <c r="I1283" s="31"/>
      <c r="J1283" s="31"/>
      <c r="K1283" s="36" t="s">
        <v>1057</v>
      </c>
      <c r="L1283" s="12">
        <v>0.58958333333333335</v>
      </c>
      <c r="Q1283" s="25" t="s">
        <v>288</v>
      </c>
      <c r="R1283" s="25">
        <v>2009</v>
      </c>
      <c r="S1283" s="25" t="s">
        <v>327</v>
      </c>
      <c r="T1283" s="25" t="s">
        <v>428</v>
      </c>
      <c r="U1283" s="25">
        <v>2009</v>
      </c>
      <c r="V1283" s="25" t="s">
        <v>122</v>
      </c>
      <c r="W1283" s="25" t="s">
        <v>289</v>
      </c>
      <c r="X1283" s="25">
        <v>2009</v>
      </c>
      <c r="Y1283" s="25" t="s">
        <v>327</v>
      </c>
      <c r="Z1283" s="25" t="s">
        <v>417</v>
      </c>
      <c r="AA1283" s="25">
        <v>2009</v>
      </c>
      <c r="AB1283" s="25" t="s">
        <v>327</v>
      </c>
    </row>
    <row r="1284" spans="1:28">
      <c r="A1284" s="4">
        <v>108</v>
      </c>
      <c r="B1284" s="4" t="s">
        <v>337</v>
      </c>
      <c r="C1284" t="s">
        <v>253</v>
      </c>
      <c r="D1284" s="31">
        <v>5</v>
      </c>
      <c r="E1284" s="31" t="str">
        <f t="shared" si="0"/>
        <v>Houda Hynek TSE Hes Václav TSE Řezáč Tomáš TSE Kopeček Jaromír CER</v>
      </c>
      <c r="F1284" s="31"/>
      <c r="G1284" s="31"/>
      <c r="H1284" s="31"/>
      <c r="I1284" s="31"/>
      <c r="J1284" s="31"/>
      <c r="K1284" s="36" t="s">
        <v>1058</v>
      </c>
      <c r="L1284" s="12">
        <v>0.58958333333333335</v>
      </c>
      <c r="Q1284" s="25" t="s">
        <v>157</v>
      </c>
      <c r="R1284" s="25">
        <v>2010</v>
      </c>
      <c r="S1284" s="25" t="s">
        <v>17</v>
      </c>
      <c r="T1284" s="25" t="s">
        <v>306</v>
      </c>
      <c r="U1284" s="25">
        <v>2011</v>
      </c>
      <c r="V1284" s="25" t="s">
        <v>17</v>
      </c>
      <c r="W1284" s="25" t="s">
        <v>457</v>
      </c>
      <c r="X1284" s="25">
        <v>2011</v>
      </c>
      <c r="Y1284" s="25" t="s">
        <v>17</v>
      </c>
      <c r="Z1284" s="25" t="s">
        <v>316</v>
      </c>
      <c r="AA1284" s="25">
        <v>2011</v>
      </c>
      <c r="AB1284" s="25" t="s">
        <v>14</v>
      </c>
    </row>
    <row r="1285" spans="1:28">
      <c r="A1285" s="4">
        <v>108</v>
      </c>
      <c r="B1285" s="4" t="s">
        <v>337</v>
      </c>
      <c r="C1285" t="s">
        <v>253</v>
      </c>
      <c r="D1285" s="31">
        <v>6</v>
      </c>
      <c r="E1285" s="31" t="str">
        <f t="shared" si="0"/>
        <v>Sýkorová Linda SPA Čížek Tobiáš SPA Sýkorová Anja SPA Tešovič Antonín SPA</v>
      </c>
      <c r="F1285" s="31"/>
      <c r="G1285" s="31"/>
      <c r="H1285" s="31"/>
      <c r="I1285" s="31"/>
      <c r="J1285" s="31"/>
      <c r="K1285" s="36" t="s">
        <v>1059</v>
      </c>
      <c r="L1285" s="12">
        <v>0.58958333333333335</v>
      </c>
      <c r="Q1285" s="25" t="s">
        <v>429</v>
      </c>
      <c r="R1285" s="25">
        <v>2009</v>
      </c>
      <c r="S1285" s="25" t="s">
        <v>122</v>
      </c>
      <c r="T1285" s="25" t="s">
        <v>419</v>
      </c>
      <c r="U1285" s="25">
        <v>2009</v>
      </c>
      <c r="V1285" s="25" t="s">
        <v>122</v>
      </c>
      <c r="W1285" s="25" t="s">
        <v>485</v>
      </c>
      <c r="X1285" s="25">
        <v>2012</v>
      </c>
      <c r="Y1285" s="25" t="s">
        <v>122</v>
      </c>
      <c r="Z1285" s="25" t="s">
        <v>492</v>
      </c>
      <c r="AA1285" s="25">
        <v>2013</v>
      </c>
      <c r="AB1285" s="25" t="s">
        <v>122</v>
      </c>
    </row>
    <row r="1286" spans="1:28">
      <c r="A1286" s="4">
        <v>108</v>
      </c>
      <c r="B1286" s="4" t="s">
        <v>337</v>
      </c>
      <c r="C1286" t="s">
        <v>253</v>
      </c>
      <c r="D1286" s="31">
        <v>7</v>
      </c>
      <c r="E1286" s="31" t="str">
        <f t="shared" si="0"/>
        <v>Šedivý Matěj MOD Ballay Rastislav MOD Ballay Jakub MOD Fišerová Šárka MOD</v>
      </c>
      <c r="F1286" s="31"/>
      <c r="G1286" s="31"/>
      <c r="H1286" s="31"/>
      <c r="I1286" s="31"/>
      <c r="J1286" s="31"/>
      <c r="K1286" s="36" t="s">
        <v>1060</v>
      </c>
      <c r="L1286" s="12">
        <v>0.58958333333333335</v>
      </c>
      <c r="Q1286" s="25" t="s">
        <v>442</v>
      </c>
      <c r="R1286" s="25">
        <v>2010</v>
      </c>
      <c r="S1286" s="25" t="s">
        <v>22</v>
      </c>
      <c r="T1286" s="25" t="s">
        <v>441</v>
      </c>
      <c r="U1286" s="25">
        <v>2010</v>
      </c>
      <c r="V1286" s="25" t="s">
        <v>22</v>
      </c>
      <c r="W1286" s="25" t="s">
        <v>462</v>
      </c>
      <c r="X1286" s="25">
        <v>2011</v>
      </c>
      <c r="Y1286" s="25" t="s">
        <v>22</v>
      </c>
      <c r="Z1286" s="25" t="s">
        <v>451</v>
      </c>
      <c r="AA1286" s="25">
        <v>2010</v>
      </c>
      <c r="AB1286" s="25" t="s">
        <v>22</v>
      </c>
    </row>
    <row r="1287" spans="1:28">
      <c r="A1287" s="4">
        <v>108</v>
      </c>
      <c r="B1287" s="4" t="s">
        <v>337</v>
      </c>
      <c r="C1287" t="s">
        <v>253</v>
      </c>
      <c r="D1287" s="31">
        <v>8</v>
      </c>
      <c r="E1287" s="31" t="str">
        <f t="shared" si="0"/>
        <v>Dolejš Filip ZBR Vojík Filip ZBR Janotová Darina ZBR Burešová Soňa ZBR</v>
      </c>
      <c r="F1287" s="31"/>
      <c r="G1287" s="31"/>
      <c r="H1287" s="31"/>
      <c r="I1287" s="31"/>
      <c r="J1287" s="31"/>
      <c r="K1287" s="36" t="s">
        <v>1061</v>
      </c>
      <c r="L1287" s="12">
        <v>0.58958333333333335</v>
      </c>
      <c r="Q1287" s="25" t="s">
        <v>412</v>
      </c>
      <c r="R1287" s="25">
        <v>2009</v>
      </c>
      <c r="S1287" s="25" t="s">
        <v>8</v>
      </c>
      <c r="T1287" s="25" t="s">
        <v>440</v>
      </c>
      <c r="U1287" s="25">
        <v>2010</v>
      </c>
      <c r="V1287" s="25" t="s">
        <v>8</v>
      </c>
      <c r="W1287" s="25" t="s">
        <v>455</v>
      </c>
      <c r="X1287" s="25">
        <v>2011</v>
      </c>
      <c r="Y1287" s="25" t="s">
        <v>8</v>
      </c>
      <c r="Z1287" s="25" t="s">
        <v>449</v>
      </c>
      <c r="AA1287" s="25">
        <v>2010</v>
      </c>
      <c r="AB1287" s="25" t="s">
        <v>8</v>
      </c>
    </row>
    <row r="1288" spans="1:28">
      <c r="A1288" s="4">
        <v>108</v>
      </c>
      <c r="B1288" s="4" t="s">
        <v>337</v>
      </c>
      <c r="C1288" t="s">
        <v>253</v>
      </c>
      <c r="D1288" s="31">
        <v>9</v>
      </c>
      <c r="E1288" s="31" t="str">
        <f t="shared" si="0"/>
        <v>Kadlečková Eva TSE Faktor Tadeáš TSE Andrle Tomáš TSE Tulachová Lada TSE</v>
      </c>
      <c r="F1288" s="31"/>
      <c r="G1288" s="31"/>
      <c r="H1288" s="31"/>
      <c r="I1288" s="31"/>
      <c r="J1288" s="31"/>
      <c r="K1288" s="36" t="s">
        <v>1062</v>
      </c>
      <c r="L1288" s="12">
        <v>0.58958333333333335</v>
      </c>
      <c r="Q1288" s="25" t="s">
        <v>182</v>
      </c>
      <c r="R1288" s="25">
        <v>2010</v>
      </c>
      <c r="S1288" s="25" t="s">
        <v>17</v>
      </c>
      <c r="T1288" s="25" t="s">
        <v>228</v>
      </c>
      <c r="U1288" s="25">
        <v>2010</v>
      </c>
      <c r="V1288" s="25" t="s">
        <v>17</v>
      </c>
      <c r="W1288" s="25" t="s">
        <v>307</v>
      </c>
      <c r="X1288" s="25">
        <v>2010</v>
      </c>
      <c r="Y1288" s="25" t="s">
        <v>17</v>
      </c>
      <c r="Z1288" s="25" t="s">
        <v>312</v>
      </c>
      <c r="AA1288" s="25">
        <v>2010</v>
      </c>
      <c r="AB1288" s="25" t="s">
        <v>17</v>
      </c>
    </row>
    <row r="1289" spans="1:28">
      <c r="A1289" s="4">
        <v>108</v>
      </c>
      <c r="B1289" s="4" t="s">
        <v>337</v>
      </c>
      <c r="C1289" t="s">
        <v>253</v>
      </c>
      <c r="D1289" s="31">
        <v>10</v>
      </c>
      <c r="E1289" s="31" t="str">
        <f t="shared" si="0"/>
        <v>Neumann Daniel USK Plhoň Antonín USK Hůlka Pavel USK Bradnová Adéla USK</v>
      </c>
      <c r="F1289" s="31"/>
      <c r="G1289" s="31"/>
      <c r="H1289" s="31"/>
      <c r="I1289" s="31"/>
      <c r="J1289" s="31"/>
      <c r="K1289" s="36" t="s">
        <v>1063</v>
      </c>
      <c r="L1289" s="12">
        <v>0.58958333333333335</v>
      </c>
      <c r="Q1289" s="25" t="s">
        <v>308</v>
      </c>
      <c r="R1289" s="25">
        <v>2010</v>
      </c>
      <c r="S1289" s="25" t="s">
        <v>83</v>
      </c>
      <c r="T1289" s="25" t="s">
        <v>422</v>
      </c>
      <c r="U1289" s="25">
        <v>2009</v>
      </c>
      <c r="V1289" s="25" t="s">
        <v>83</v>
      </c>
      <c r="W1289" s="25" t="s">
        <v>421</v>
      </c>
      <c r="X1289" s="25">
        <v>2009</v>
      </c>
      <c r="Y1289" s="25" t="s">
        <v>83</v>
      </c>
      <c r="Z1289" s="25" t="s">
        <v>431</v>
      </c>
      <c r="AA1289" s="25">
        <v>2009</v>
      </c>
      <c r="AB1289" s="25" t="s">
        <v>83</v>
      </c>
    </row>
    <row r="1290" spans="1:28">
      <c r="A1290" s="4">
        <v>108</v>
      </c>
      <c r="B1290" s="4" t="s">
        <v>337</v>
      </c>
      <c r="C1290" t="s">
        <v>253</v>
      </c>
      <c r="D1290" s="31">
        <v>11</v>
      </c>
      <c r="E1290" s="31" t="str">
        <f t="shared" si="0"/>
        <v>Průšová Julie CHO Vosáhlo Jakub CHO Horák Kryštof CHO Pilařová Kateřina CHO</v>
      </c>
      <c r="F1290" s="31"/>
      <c r="G1290" s="31"/>
      <c r="H1290" s="31"/>
      <c r="I1290" s="31"/>
      <c r="J1290" s="31"/>
      <c r="K1290" s="36"/>
      <c r="L1290" s="12">
        <v>0.58958333333333335</v>
      </c>
      <c r="Q1290" s="25" t="s">
        <v>436</v>
      </c>
      <c r="R1290" s="25">
        <v>2009</v>
      </c>
      <c r="S1290" s="25" t="s">
        <v>7</v>
      </c>
      <c r="T1290" s="25" t="s">
        <v>447</v>
      </c>
      <c r="U1290" s="25">
        <v>2010</v>
      </c>
      <c r="V1290" s="25" t="s">
        <v>7</v>
      </c>
      <c r="W1290" s="25" t="s">
        <v>446</v>
      </c>
      <c r="X1290" s="25">
        <v>2010</v>
      </c>
      <c r="Y1290" s="25" t="s">
        <v>7</v>
      </c>
      <c r="Z1290" s="25" t="s">
        <v>435</v>
      </c>
      <c r="AA1290" s="25">
        <v>2009</v>
      </c>
      <c r="AB1290" s="25" t="s">
        <v>7</v>
      </c>
    </row>
    <row r="1291" spans="1:28">
      <c r="A1291" s="4">
        <v>108</v>
      </c>
      <c r="B1291" s="4" t="s">
        <v>337</v>
      </c>
      <c r="C1291" t="s">
        <v>253</v>
      </c>
      <c r="D1291" s="31"/>
      <c r="E1291" s="31"/>
      <c r="F1291" s="31"/>
      <c r="G1291" s="31"/>
      <c r="H1291" s="31"/>
      <c r="I1291" s="31"/>
      <c r="J1291" s="31"/>
      <c r="K1291" s="36"/>
      <c r="L1291" s="12">
        <v>0.58958333333333335</v>
      </c>
      <c r="Q1291" t="s">
        <v>176</v>
      </c>
      <c r="R1291">
        <v>2009</v>
      </c>
      <c r="S1291" t="s">
        <v>2</v>
      </c>
      <c r="T1291" t="s">
        <v>159</v>
      </c>
      <c r="U1291">
        <v>2009</v>
      </c>
      <c r="V1291" t="s">
        <v>2</v>
      </c>
      <c r="W1291" t="s">
        <v>231</v>
      </c>
      <c r="X1291">
        <v>2009</v>
      </c>
      <c r="Y1291" t="s">
        <v>2</v>
      </c>
      <c r="Z1291" t="s">
        <v>465</v>
      </c>
      <c r="AA1291">
        <v>2011</v>
      </c>
      <c r="AB1291" t="s">
        <v>2</v>
      </c>
    </row>
    <row r="1292" spans="1:28">
      <c r="C1292"/>
      <c r="D1292" s="31"/>
      <c r="E1292" s="21"/>
      <c r="F1292" s="21"/>
      <c r="G1292" s="21"/>
      <c r="H1292" s="21"/>
      <c r="I1292" s="21"/>
      <c r="J1292" s="21"/>
      <c r="K1292" s="36"/>
      <c r="L1292" s="12"/>
      <c r="Q1292"/>
      <c r="R1292"/>
      <c r="S1292"/>
      <c r="T1292"/>
      <c r="U1292"/>
      <c r="V1292"/>
    </row>
    <row r="1293" spans="1:28">
      <c r="A1293" s="5"/>
      <c r="B1293" s="6"/>
      <c r="C1293" s="6"/>
      <c r="D1293" s="26" t="str">
        <f>CONCATENATE("Jízda č: ",A1295)</f>
        <v>Jízda č: 109</v>
      </c>
      <c r="E1293" s="48" t="str">
        <f>CONCATENATE(C1295," - ",B1295)</f>
        <v>K1 žačky B 200m  - F</v>
      </c>
      <c r="F1293" s="48"/>
      <c r="G1293" s="48"/>
      <c r="H1293" s="48"/>
      <c r="I1293" s="27"/>
      <c r="J1293" s="28" t="s">
        <v>61</v>
      </c>
      <c r="K1293" s="33">
        <f>+L1295</f>
        <v>0.59166666666666667</v>
      </c>
      <c r="L1293" s="7"/>
      <c r="M1293" s="8">
        <f>$A1295</f>
        <v>109</v>
      </c>
      <c r="N1293" s="8" t="str">
        <f>CONCATENATE($C1295," - ",$B1295)</f>
        <v>K1 žačky B 200m  - F</v>
      </c>
      <c r="O1293" s="9">
        <f>$K1293</f>
        <v>0.59166666666666667</v>
      </c>
    </row>
    <row r="1294" spans="1:28">
      <c r="A1294" s="6" t="s">
        <v>62</v>
      </c>
      <c r="B1294" s="6" t="s">
        <v>63</v>
      </c>
      <c r="C1294" s="6" t="s">
        <v>64</v>
      </c>
      <c r="D1294" s="29" t="s">
        <v>65</v>
      </c>
      <c r="E1294" s="29" t="s">
        <v>66</v>
      </c>
      <c r="F1294" s="30" t="s">
        <v>67</v>
      </c>
      <c r="G1294" s="30" t="s">
        <v>68</v>
      </c>
      <c r="H1294" s="29" t="s">
        <v>66</v>
      </c>
      <c r="I1294" s="30" t="s">
        <v>67</v>
      </c>
      <c r="J1294" s="30" t="s">
        <v>68</v>
      </c>
      <c r="K1294" s="34" t="s">
        <v>69</v>
      </c>
      <c r="L1294" s="10" t="s">
        <v>70</v>
      </c>
      <c r="M1294" s="11"/>
      <c r="N1294" s="11"/>
      <c r="O1294" s="11"/>
    </row>
    <row r="1295" spans="1:28">
      <c r="A1295" s="4">
        <v>109</v>
      </c>
      <c r="B1295" s="4" t="s">
        <v>333</v>
      </c>
      <c r="C1295" s="22" t="s">
        <v>526</v>
      </c>
      <c r="D1295" s="31">
        <v>1</v>
      </c>
      <c r="E1295" s="38" t="s">
        <v>280</v>
      </c>
      <c r="F1295" s="38">
        <v>2008</v>
      </c>
      <c r="G1295" s="38" t="s">
        <v>121</v>
      </c>
      <c r="H1295" s="21"/>
      <c r="I1295" s="21"/>
      <c r="J1295" s="21"/>
      <c r="K1295" s="36" t="s">
        <v>1064</v>
      </c>
      <c r="L1295" s="12">
        <v>0.59166666666666667</v>
      </c>
      <c r="Q1295"/>
      <c r="R1295"/>
      <c r="S1295"/>
      <c r="T1295"/>
      <c r="U1295"/>
      <c r="V1295"/>
    </row>
    <row r="1296" spans="1:28">
      <c r="A1296" s="4">
        <v>109</v>
      </c>
      <c r="B1296" s="4" t="s">
        <v>333</v>
      </c>
      <c r="C1296" s="22" t="s">
        <v>526</v>
      </c>
      <c r="D1296" s="31">
        <v>2</v>
      </c>
      <c r="E1296" s="38" t="s">
        <v>118</v>
      </c>
      <c r="F1296" s="38">
        <v>2008</v>
      </c>
      <c r="G1296" s="38" t="s">
        <v>26</v>
      </c>
      <c r="H1296" s="21"/>
      <c r="I1296" s="21"/>
      <c r="J1296" s="21"/>
      <c r="K1296" s="36" t="s">
        <v>1065</v>
      </c>
      <c r="L1296" s="12">
        <v>0.59166666666666667</v>
      </c>
      <c r="Q1296"/>
      <c r="R1296"/>
      <c r="S1296"/>
      <c r="T1296"/>
      <c r="U1296"/>
      <c r="V1296"/>
    </row>
    <row r="1297" spans="1:22">
      <c r="A1297" s="4">
        <v>109</v>
      </c>
      <c r="B1297" s="4" t="s">
        <v>333</v>
      </c>
      <c r="C1297" s="22" t="s">
        <v>526</v>
      </c>
      <c r="D1297" s="31">
        <v>3</v>
      </c>
      <c r="E1297" s="38" t="s">
        <v>405</v>
      </c>
      <c r="F1297" s="38">
        <v>2008</v>
      </c>
      <c r="G1297" s="38" t="s">
        <v>122</v>
      </c>
      <c r="H1297" s="21"/>
      <c r="I1297" s="21"/>
      <c r="J1297" s="21"/>
      <c r="K1297" s="36" t="s">
        <v>1025</v>
      </c>
      <c r="L1297" s="12">
        <v>0.59166666666666667</v>
      </c>
      <c r="Q1297"/>
      <c r="R1297"/>
      <c r="S1297"/>
      <c r="T1297"/>
      <c r="U1297"/>
      <c r="V1297"/>
    </row>
    <row r="1298" spans="1:22">
      <c r="A1298" s="4">
        <v>109</v>
      </c>
      <c r="B1298" s="4" t="s">
        <v>333</v>
      </c>
      <c r="C1298" s="22" t="s">
        <v>526</v>
      </c>
      <c r="D1298" s="31">
        <v>4</v>
      </c>
      <c r="E1298" s="38" t="s">
        <v>173</v>
      </c>
      <c r="F1298" s="38">
        <v>2008</v>
      </c>
      <c r="G1298" s="38" t="s">
        <v>5</v>
      </c>
      <c r="H1298" s="21"/>
      <c r="I1298" s="21"/>
      <c r="J1298" s="21"/>
      <c r="K1298" s="36" t="s">
        <v>1052</v>
      </c>
      <c r="L1298" s="12">
        <v>0.59166666666666667</v>
      </c>
      <c r="Q1298"/>
      <c r="R1298"/>
      <c r="S1298"/>
      <c r="T1298"/>
      <c r="U1298"/>
      <c r="V1298"/>
    </row>
    <row r="1299" spans="1:22">
      <c r="A1299" s="4">
        <v>109</v>
      </c>
      <c r="B1299" s="4" t="s">
        <v>333</v>
      </c>
      <c r="C1299" s="22" t="s">
        <v>526</v>
      </c>
      <c r="D1299" s="31">
        <v>5</v>
      </c>
      <c r="E1299" s="38" t="s">
        <v>218</v>
      </c>
      <c r="F1299" s="38">
        <v>2008</v>
      </c>
      <c r="G1299" s="38" t="s">
        <v>34</v>
      </c>
      <c r="H1299" s="21"/>
      <c r="I1299" s="21"/>
      <c r="J1299" s="21"/>
      <c r="K1299" s="36" t="s">
        <v>1066</v>
      </c>
      <c r="L1299" s="12">
        <v>0.59166666666666667</v>
      </c>
      <c r="Q1299"/>
      <c r="R1299"/>
      <c r="S1299"/>
      <c r="T1299"/>
      <c r="U1299"/>
      <c r="V1299"/>
    </row>
    <row r="1300" spans="1:22">
      <c r="A1300" s="4">
        <v>109</v>
      </c>
      <c r="B1300" s="4" t="s">
        <v>333</v>
      </c>
      <c r="C1300" s="22" t="s">
        <v>526</v>
      </c>
      <c r="D1300" s="31">
        <v>6</v>
      </c>
      <c r="E1300" s="38" t="s">
        <v>406</v>
      </c>
      <c r="F1300" s="38">
        <v>2008</v>
      </c>
      <c r="G1300" s="38" t="s">
        <v>122</v>
      </c>
      <c r="H1300" s="21"/>
      <c r="I1300" s="21"/>
      <c r="J1300" s="21"/>
      <c r="K1300" s="36" t="s">
        <v>1067</v>
      </c>
      <c r="L1300" s="12">
        <v>0.59166666666666667</v>
      </c>
      <c r="Q1300"/>
      <c r="R1300"/>
      <c r="S1300"/>
      <c r="T1300"/>
      <c r="U1300"/>
      <c r="V1300"/>
    </row>
    <row r="1301" spans="1:22">
      <c r="A1301" s="4">
        <v>109</v>
      </c>
      <c r="B1301" s="4" t="s">
        <v>333</v>
      </c>
      <c r="C1301" s="22" t="s">
        <v>526</v>
      </c>
      <c r="D1301" s="31">
        <v>7</v>
      </c>
      <c r="E1301" s="38" t="s">
        <v>286</v>
      </c>
      <c r="F1301" s="38">
        <v>2008</v>
      </c>
      <c r="G1301" s="38" t="s">
        <v>327</v>
      </c>
      <c r="H1301" s="21"/>
      <c r="I1301" s="21"/>
      <c r="J1301" s="21"/>
      <c r="K1301" s="36" t="s">
        <v>1068</v>
      </c>
      <c r="L1301" s="12">
        <v>0.59166666666666667</v>
      </c>
      <c r="Q1301"/>
      <c r="R1301"/>
      <c r="S1301"/>
      <c r="T1301"/>
      <c r="U1301"/>
      <c r="V1301"/>
    </row>
    <row r="1302" spans="1:22">
      <c r="A1302" s="4">
        <v>109</v>
      </c>
      <c r="B1302" s="4" t="s">
        <v>333</v>
      </c>
      <c r="C1302" s="22" t="s">
        <v>526</v>
      </c>
      <c r="D1302" s="31">
        <v>8</v>
      </c>
      <c r="E1302" s="38" t="s">
        <v>281</v>
      </c>
      <c r="F1302" s="38">
        <v>2008</v>
      </c>
      <c r="G1302" s="38" t="s">
        <v>5</v>
      </c>
      <c r="H1302" s="21"/>
      <c r="I1302" s="21"/>
      <c r="J1302" s="21"/>
      <c r="K1302" s="36" t="s">
        <v>1069</v>
      </c>
      <c r="L1302" s="12">
        <v>0.59166666666666667</v>
      </c>
      <c r="Q1302"/>
      <c r="R1302"/>
      <c r="S1302"/>
      <c r="T1302"/>
      <c r="U1302"/>
      <c r="V1302"/>
    </row>
    <row r="1303" spans="1:22">
      <c r="A1303" s="4">
        <v>109</v>
      </c>
      <c r="B1303" s="4" t="s">
        <v>333</v>
      </c>
      <c r="C1303" s="22" t="s">
        <v>526</v>
      </c>
      <c r="D1303" s="31">
        <v>9</v>
      </c>
      <c r="E1303" s="38" t="s">
        <v>400</v>
      </c>
      <c r="F1303" s="38">
        <v>2008</v>
      </c>
      <c r="G1303" s="38" t="s">
        <v>8</v>
      </c>
      <c r="H1303" s="21"/>
      <c r="I1303" s="21"/>
      <c r="J1303" s="21"/>
      <c r="K1303" s="36" t="s">
        <v>1027</v>
      </c>
      <c r="L1303" s="12">
        <v>0.59166666666666667</v>
      </c>
      <c r="Q1303"/>
      <c r="R1303"/>
      <c r="S1303"/>
      <c r="T1303"/>
      <c r="U1303"/>
      <c r="V1303"/>
    </row>
    <row r="1304" spans="1:22">
      <c r="C1304" s="22"/>
      <c r="D1304" s="31"/>
      <c r="E1304" s="21"/>
      <c r="F1304" s="21"/>
      <c r="G1304" s="21"/>
      <c r="H1304" s="21"/>
      <c r="I1304" s="21"/>
      <c r="J1304" s="21"/>
      <c r="K1304" s="36"/>
      <c r="L1304" s="12"/>
      <c r="Q1304"/>
      <c r="R1304"/>
      <c r="S1304"/>
      <c r="T1304"/>
      <c r="U1304"/>
      <c r="V1304"/>
    </row>
    <row r="1305" spans="1:22">
      <c r="C1305" s="22"/>
      <c r="D1305" s="31"/>
      <c r="E1305" s="21"/>
      <c r="F1305" s="21"/>
      <c r="G1305" s="21"/>
      <c r="H1305" s="21"/>
      <c r="I1305" s="21"/>
      <c r="J1305" s="21"/>
      <c r="K1305" s="36"/>
      <c r="L1305" s="12"/>
      <c r="Q1305"/>
      <c r="R1305"/>
      <c r="S1305"/>
      <c r="T1305"/>
      <c r="U1305"/>
      <c r="V1305"/>
    </row>
    <row r="1306" spans="1:22">
      <c r="A1306" s="5"/>
      <c r="B1306" s="6"/>
      <c r="C1306" s="6"/>
      <c r="D1306" s="26" t="str">
        <f>CONCATENATE("Jízda č: ",A1308)</f>
        <v>Jízda č: 110</v>
      </c>
      <c r="E1306" s="48" t="str">
        <f>CONCATENATE(C1308," - ",B1308)</f>
        <v>K1 žačky A 200m  - F</v>
      </c>
      <c r="F1306" s="48"/>
      <c r="G1306" s="48"/>
      <c r="H1306" s="48"/>
      <c r="I1306" s="27"/>
      <c r="J1306" s="28" t="s">
        <v>61</v>
      </c>
      <c r="K1306" s="33">
        <f>+L1308</f>
        <v>0.59375</v>
      </c>
      <c r="L1306" s="7"/>
      <c r="M1306" s="8">
        <f>$A1308</f>
        <v>110</v>
      </c>
      <c r="N1306" s="8" t="str">
        <f>CONCATENATE($C1308," - ",$B1308)</f>
        <v>K1 žačky A 200m  - F</v>
      </c>
      <c r="O1306" s="9">
        <f>$K1306</f>
        <v>0.59375</v>
      </c>
    </row>
    <row r="1307" spans="1:22">
      <c r="A1307" s="6" t="s">
        <v>62</v>
      </c>
      <c r="B1307" s="6" t="s">
        <v>63</v>
      </c>
      <c r="C1307" s="6" t="s">
        <v>64</v>
      </c>
      <c r="D1307" s="29" t="s">
        <v>65</v>
      </c>
      <c r="E1307" s="29" t="s">
        <v>66</v>
      </c>
      <c r="F1307" s="30" t="s">
        <v>67</v>
      </c>
      <c r="G1307" s="30" t="s">
        <v>68</v>
      </c>
      <c r="H1307" s="29" t="s">
        <v>66</v>
      </c>
      <c r="I1307" s="30" t="s">
        <v>67</v>
      </c>
      <c r="J1307" s="30" t="s">
        <v>68</v>
      </c>
      <c r="K1307" s="34" t="s">
        <v>69</v>
      </c>
      <c r="L1307" s="10" t="s">
        <v>70</v>
      </c>
      <c r="M1307" s="11"/>
      <c r="N1307" s="11"/>
      <c r="O1307" s="11"/>
    </row>
    <row r="1308" spans="1:22">
      <c r="A1308" s="4">
        <v>110</v>
      </c>
      <c r="B1308" s="4" t="s">
        <v>333</v>
      </c>
      <c r="C1308" s="22" t="s">
        <v>525</v>
      </c>
      <c r="D1308" s="31">
        <v>1</v>
      </c>
      <c r="E1308" s="38" t="s">
        <v>210</v>
      </c>
      <c r="F1308" s="38">
        <v>2007</v>
      </c>
      <c r="G1308" s="38" t="s">
        <v>7</v>
      </c>
      <c r="H1308" s="21"/>
      <c r="I1308" s="21"/>
      <c r="J1308" s="21"/>
      <c r="K1308" s="36" t="s">
        <v>1070</v>
      </c>
      <c r="L1308" s="12">
        <v>0.59375</v>
      </c>
      <c r="Q1308"/>
      <c r="R1308"/>
      <c r="S1308"/>
      <c r="T1308"/>
      <c r="U1308"/>
      <c r="V1308"/>
    </row>
    <row r="1309" spans="1:22">
      <c r="A1309" s="4">
        <v>110</v>
      </c>
      <c r="B1309" s="4" t="s">
        <v>333</v>
      </c>
      <c r="C1309" s="22" t="s">
        <v>525</v>
      </c>
      <c r="D1309" s="31">
        <v>2</v>
      </c>
      <c r="E1309" s="38" t="s">
        <v>147</v>
      </c>
      <c r="F1309" s="38">
        <v>2007</v>
      </c>
      <c r="G1309" s="38" t="s">
        <v>22</v>
      </c>
      <c r="H1309" s="21"/>
      <c r="I1309" s="21"/>
      <c r="J1309" s="21"/>
      <c r="K1309" s="36" t="s">
        <v>1071</v>
      </c>
      <c r="L1309" s="12">
        <v>0.59375</v>
      </c>
      <c r="Q1309"/>
      <c r="R1309"/>
      <c r="S1309"/>
      <c r="T1309"/>
      <c r="U1309"/>
      <c r="V1309"/>
    </row>
    <row r="1310" spans="1:22">
      <c r="A1310" s="4">
        <v>110</v>
      </c>
      <c r="B1310" s="4" t="s">
        <v>333</v>
      </c>
      <c r="C1310" s="22" t="s">
        <v>525</v>
      </c>
      <c r="D1310" s="31">
        <v>3</v>
      </c>
      <c r="E1310" s="38" t="s">
        <v>148</v>
      </c>
      <c r="F1310" s="38">
        <v>2007</v>
      </c>
      <c r="G1310" s="38" t="s">
        <v>83</v>
      </c>
      <c r="H1310" s="21"/>
      <c r="I1310" s="21"/>
      <c r="J1310" s="21"/>
      <c r="K1310" s="36" t="s">
        <v>1072</v>
      </c>
      <c r="L1310" s="12">
        <v>0.59375</v>
      </c>
      <c r="Q1310"/>
      <c r="R1310"/>
      <c r="S1310"/>
      <c r="T1310"/>
      <c r="U1310"/>
      <c r="V1310"/>
    </row>
    <row r="1311" spans="1:22">
      <c r="A1311" s="4">
        <v>110</v>
      </c>
      <c r="B1311" s="4" t="s">
        <v>333</v>
      </c>
      <c r="C1311" s="22" t="s">
        <v>525</v>
      </c>
      <c r="D1311" s="31">
        <v>4</v>
      </c>
      <c r="E1311" s="38" t="s">
        <v>33</v>
      </c>
      <c r="F1311" s="38">
        <v>2007</v>
      </c>
      <c r="G1311" s="38" t="s">
        <v>5</v>
      </c>
      <c r="H1311" s="21"/>
      <c r="I1311" s="21"/>
      <c r="J1311" s="21"/>
      <c r="K1311" s="36" t="s">
        <v>1073</v>
      </c>
      <c r="L1311" s="12">
        <v>0.59375</v>
      </c>
      <c r="Q1311"/>
      <c r="R1311"/>
      <c r="S1311"/>
      <c r="T1311"/>
      <c r="U1311"/>
      <c r="V1311"/>
    </row>
    <row r="1312" spans="1:22">
      <c r="A1312" s="4">
        <v>110</v>
      </c>
      <c r="B1312" s="4" t="s">
        <v>333</v>
      </c>
      <c r="C1312" s="22" t="s">
        <v>525</v>
      </c>
      <c r="D1312" s="31">
        <v>5</v>
      </c>
      <c r="E1312" s="38" t="s">
        <v>409</v>
      </c>
      <c r="F1312" s="38">
        <v>2007</v>
      </c>
      <c r="G1312" s="38" t="s">
        <v>17</v>
      </c>
      <c r="H1312" s="21"/>
      <c r="I1312" s="21"/>
      <c r="J1312" s="21"/>
      <c r="K1312" s="36" t="s">
        <v>1074</v>
      </c>
      <c r="L1312" s="12">
        <v>0.59375</v>
      </c>
      <c r="Q1312"/>
      <c r="R1312"/>
      <c r="S1312"/>
      <c r="T1312"/>
      <c r="U1312"/>
      <c r="V1312"/>
    </row>
    <row r="1313" spans="1:22">
      <c r="A1313" s="4">
        <v>110</v>
      </c>
      <c r="B1313" s="4" t="s">
        <v>333</v>
      </c>
      <c r="C1313" s="22" t="s">
        <v>525</v>
      </c>
      <c r="D1313" s="31">
        <v>6</v>
      </c>
      <c r="E1313" s="38" t="s">
        <v>408</v>
      </c>
      <c r="F1313" s="38">
        <v>2007</v>
      </c>
      <c r="G1313" s="38" t="s">
        <v>17</v>
      </c>
      <c r="H1313" s="21"/>
      <c r="I1313" s="21"/>
      <c r="J1313" s="21"/>
      <c r="K1313" s="36" t="s">
        <v>1075</v>
      </c>
      <c r="L1313" s="12">
        <v>0.59375</v>
      </c>
      <c r="Q1313"/>
      <c r="R1313"/>
      <c r="S1313"/>
      <c r="T1313"/>
      <c r="U1313"/>
      <c r="V1313"/>
    </row>
    <row r="1314" spans="1:22">
      <c r="A1314" s="4">
        <v>110</v>
      </c>
      <c r="B1314" s="4" t="s">
        <v>333</v>
      </c>
      <c r="C1314" s="22" t="s">
        <v>525</v>
      </c>
      <c r="D1314" s="31">
        <v>7</v>
      </c>
      <c r="E1314" s="38" t="s">
        <v>149</v>
      </c>
      <c r="F1314" s="38">
        <v>2007</v>
      </c>
      <c r="G1314" s="38" t="s">
        <v>83</v>
      </c>
      <c r="H1314" s="21"/>
      <c r="I1314" s="21"/>
      <c r="J1314" s="21"/>
      <c r="K1314" s="36" t="s">
        <v>1076</v>
      </c>
      <c r="L1314" s="12">
        <v>0.59375</v>
      </c>
      <c r="Q1314"/>
      <c r="R1314"/>
      <c r="S1314"/>
      <c r="T1314"/>
      <c r="U1314"/>
      <c r="V1314"/>
    </row>
    <row r="1315" spans="1:22">
      <c r="A1315" s="4">
        <v>110</v>
      </c>
      <c r="B1315" s="4" t="s">
        <v>333</v>
      </c>
      <c r="C1315" s="22" t="s">
        <v>525</v>
      </c>
      <c r="D1315" s="31">
        <v>8</v>
      </c>
      <c r="E1315" s="38" t="s">
        <v>404</v>
      </c>
      <c r="F1315" s="38">
        <v>2007</v>
      </c>
      <c r="G1315" s="38" t="s">
        <v>327</v>
      </c>
      <c r="H1315" s="21"/>
      <c r="I1315" s="21"/>
      <c r="J1315" s="21"/>
      <c r="K1315" s="36" t="s">
        <v>1077</v>
      </c>
      <c r="L1315" s="12">
        <v>0.59375</v>
      </c>
      <c r="Q1315"/>
      <c r="R1315"/>
      <c r="S1315"/>
      <c r="T1315"/>
      <c r="U1315"/>
      <c r="V1315"/>
    </row>
    <row r="1316" spans="1:22">
      <c r="A1316" s="4">
        <v>110</v>
      </c>
      <c r="B1316" s="4" t="s">
        <v>333</v>
      </c>
      <c r="C1316" s="22" t="s">
        <v>525</v>
      </c>
      <c r="D1316" s="31"/>
      <c r="E1316" s="21"/>
      <c r="F1316" s="21"/>
      <c r="G1316" s="21"/>
      <c r="H1316" s="21"/>
      <c r="I1316" s="21"/>
      <c r="J1316" s="21"/>
      <c r="K1316" s="36"/>
      <c r="L1316" s="12">
        <v>0.59375</v>
      </c>
      <c r="Q1316"/>
      <c r="R1316"/>
      <c r="S1316"/>
      <c r="T1316"/>
      <c r="U1316"/>
      <c r="V1316"/>
    </row>
    <row r="1317" spans="1:22">
      <c r="C1317" s="22"/>
      <c r="D1317" s="31"/>
      <c r="E1317" s="21"/>
      <c r="F1317" s="21"/>
      <c r="G1317" s="21"/>
      <c r="H1317" s="21"/>
      <c r="I1317" s="21"/>
      <c r="J1317" s="21"/>
      <c r="K1317" s="36"/>
      <c r="L1317" s="12"/>
      <c r="Q1317"/>
      <c r="R1317"/>
      <c r="S1317"/>
      <c r="T1317"/>
      <c r="U1317"/>
      <c r="V1317"/>
    </row>
    <row r="1318" spans="1:22">
      <c r="A1318" s="5"/>
      <c r="B1318" s="6"/>
      <c r="C1318" s="6"/>
      <c r="D1318" s="26" t="str">
        <f>CONCATENATE("Jízda č: ",A1320)</f>
        <v>Jízda č: 111</v>
      </c>
      <c r="E1318" s="48" t="str">
        <f>CONCATENATE(C1320," - ",B1320)</f>
        <v>K1 dorostenky 200m - F</v>
      </c>
      <c r="F1318" s="48"/>
      <c r="G1318" s="48"/>
      <c r="H1318" s="48"/>
      <c r="I1318" s="27"/>
      <c r="J1318" s="28" t="s">
        <v>61</v>
      </c>
      <c r="K1318" s="33">
        <f>+L1320</f>
        <v>0.59583333333333333</v>
      </c>
      <c r="L1318" s="7"/>
      <c r="M1318" s="8">
        <f>$A1320</f>
        <v>111</v>
      </c>
      <c r="N1318" s="8" t="str">
        <f>CONCATENATE($C1320," - ",$B1320)</f>
        <v>K1 dorostenky 200m - F</v>
      </c>
      <c r="O1318" s="9">
        <f>$K1318</f>
        <v>0.59583333333333333</v>
      </c>
    </row>
    <row r="1319" spans="1:22">
      <c r="A1319" s="6" t="s">
        <v>62</v>
      </c>
      <c r="B1319" s="6" t="s">
        <v>63</v>
      </c>
      <c r="C1319" s="6" t="s">
        <v>64</v>
      </c>
      <c r="D1319" s="29" t="s">
        <v>65</v>
      </c>
      <c r="E1319" s="29" t="s">
        <v>66</v>
      </c>
      <c r="F1319" s="30" t="s">
        <v>67</v>
      </c>
      <c r="G1319" s="30" t="s">
        <v>68</v>
      </c>
      <c r="H1319" s="29" t="s">
        <v>66</v>
      </c>
      <c r="I1319" s="30" t="s">
        <v>67</v>
      </c>
      <c r="J1319" s="30" t="s">
        <v>68</v>
      </c>
      <c r="K1319" s="34" t="s">
        <v>69</v>
      </c>
      <c r="L1319" s="10" t="s">
        <v>70</v>
      </c>
      <c r="M1319" s="11"/>
      <c r="N1319" s="11"/>
      <c r="O1319" s="11"/>
    </row>
    <row r="1320" spans="1:22">
      <c r="A1320" s="4">
        <v>111</v>
      </c>
      <c r="B1320" s="4" t="s">
        <v>333</v>
      </c>
      <c r="C1320" s="22" t="s">
        <v>40</v>
      </c>
      <c r="D1320" s="31">
        <v>1</v>
      </c>
      <c r="E1320" s="38" t="s">
        <v>259</v>
      </c>
      <c r="F1320" s="38">
        <v>2005</v>
      </c>
      <c r="G1320" s="38" t="s">
        <v>7</v>
      </c>
      <c r="H1320" s="21"/>
      <c r="I1320" s="21"/>
      <c r="J1320" s="21"/>
      <c r="K1320" s="36" t="s">
        <v>1078</v>
      </c>
      <c r="L1320" s="12">
        <v>0.59583333333333333</v>
      </c>
      <c r="Q1320"/>
      <c r="R1320"/>
      <c r="S1320"/>
      <c r="T1320"/>
      <c r="U1320"/>
      <c r="V1320"/>
    </row>
    <row r="1321" spans="1:22">
      <c r="A1321" s="4">
        <v>111</v>
      </c>
      <c r="B1321" s="4" t="s">
        <v>333</v>
      </c>
      <c r="C1321" s="22" t="s">
        <v>40</v>
      </c>
      <c r="D1321" s="31">
        <v>2</v>
      </c>
      <c r="E1321" s="38" t="s">
        <v>139</v>
      </c>
      <c r="F1321" s="38">
        <v>2006</v>
      </c>
      <c r="G1321" s="38" t="s">
        <v>83</v>
      </c>
      <c r="H1321" s="21"/>
      <c r="I1321" s="21"/>
      <c r="J1321" s="21"/>
      <c r="K1321" s="36" t="s">
        <v>1079</v>
      </c>
      <c r="L1321" s="12">
        <v>0.59583333333333333</v>
      </c>
      <c r="Q1321"/>
      <c r="R1321"/>
      <c r="S1321"/>
      <c r="T1321"/>
      <c r="U1321"/>
      <c r="V1321"/>
    </row>
    <row r="1322" spans="1:22">
      <c r="A1322" s="4">
        <v>111</v>
      </c>
      <c r="B1322" s="4" t="s">
        <v>333</v>
      </c>
      <c r="C1322" s="22" t="s">
        <v>40</v>
      </c>
      <c r="D1322" s="31">
        <v>3</v>
      </c>
      <c r="E1322" s="38" t="s">
        <v>203</v>
      </c>
      <c r="F1322" s="38">
        <v>2006</v>
      </c>
      <c r="G1322" s="38" t="s">
        <v>83</v>
      </c>
      <c r="H1322" s="21"/>
      <c r="I1322" s="21"/>
      <c r="J1322" s="21"/>
      <c r="K1322" s="36" t="s">
        <v>1080</v>
      </c>
      <c r="L1322" s="12">
        <v>0.59583333333333333</v>
      </c>
      <c r="Q1322"/>
      <c r="R1322"/>
      <c r="S1322"/>
      <c r="T1322"/>
      <c r="U1322"/>
      <c r="V1322"/>
    </row>
    <row r="1323" spans="1:22">
      <c r="A1323" s="4">
        <v>111</v>
      </c>
      <c r="B1323" s="4" t="s">
        <v>333</v>
      </c>
      <c r="C1323" s="22" t="s">
        <v>40</v>
      </c>
      <c r="D1323" s="31">
        <v>4</v>
      </c>
      <c r="E1323" s="38" t="s">
        <v>20</v>
      </c>
      <c r="F1323" s="38">
        <v>2005</v>
      </c>
      <c r="G1323" s="38" t="s">
        <v>7</v>
      </c>
      <c r="H1323" s="21"/>
      <c r="I1323" s="21"/>
      <c r="J1323" s="21"/>
      <c r="K1323" s="36" t="s">
        <v>1081</v>
      </c>
      <c r="L1323" s="12">
        <v>0.59583333333333333</v>
      </c>
      <c r="Q1323"/>
      <c r="R1323"/>
      <c r="S1323"/>
      <c r="T1323"/>
      <c r="U1323"/>
      <c r="V1323"/>
    </row>
    <row r="1324" spans="1:22">
      <c r="A1324" s="4">
        <v>111</v>
      </c>
      <c r="B1324" s="4" t="s">
        <v>333</v>
      </c>
      <c r="C1324" s="22" t="s">
        <v>40</v>
      </c>
      <c r="D1324" s="31">
        <v>5</v>
      </c>
      <c r="E1324" s="38" t="s">
        <v>138</v>
      </c>
      <c r="F1324" s="38">
        <v>2006</v>
      </c>
      <c r="G1324" s="38" t="s">
        <v>83</v>
      </c>
      <c r="H1324" s="21"/>
      <c r="I1324" s="21"/>
      <c r="J1324" s="21"/>
      <c r="K1324" s="36" t="s">
        <v>1082</v>
      </c>
      <c r="L1324" s="12">
        <v>0.59583333333333333</v>
      </c>
      <c r="Q1324"/>
      <c r="R1324"/>
      <c r="S1324"/>
      <c r="T1324"/>
      <c r="U1324"/>
      <c r="V1324"/>
    </row>
    <row r="1325" spans="1:22">
      <c r="A1325" s="4">
        <v>111</v>
      </c>
      <c r="B1325" s="4" t="s">
        <v>333</v>
      </c>
      <c r="C1325" s="22" t="s">
        <v>40</v>
      </c>
      <c r="D1325" s="31">
        <v>6</v>
      </c>
      <c r="E1325" s="38" t="s">
        <v>378</v>
      </c>
      <c r="F1325" s="38">
        <v>2006</v>
      </c>
      <c r="G1325" s="38" t="s">
        <v>249</v>
      </c>
      <c r="H1325" s="21"/>
      <c r="I1325" s="21"/>
      <c r="J1325" s="21"/>
      <c r="K1325" s="36" t="s">
        <v>1083</v>
      </c>
      <c r="L1325" s="12">
        <v>0.59583333333333333</v>
      </c>
      <c r="Q1325"/>
      <c r="R1325"/>
      <c r="S1325"/>
      <c r="T1325"/>
      <c r="U1325"/>
      <c r="V1325"/>
    </row>
    <row r="1326" spans="1:22">
      <c r="A1326" s="4">
        <v>111</v>
      </c>
      <c r="B1326" s="4" t="s">
        <v>333</v>
      </c>
      <c r="C1326" s="22" t="s">
        <v>40</v>
      </c>
      <c r="D1326" s="31">
        <v>7</v>
      </c>
      <c r="E1326" s="38" t="s">
        <v>19</v>
      </c>
      <c r="F1326" s="38">
        <v>2005</v>
      </c>
      <c r="G1326" s="38" t="s">
        <v>14</v>
      </c>
      <c r="H1326" s="21"/>
      <c r="I1326" s="21"/>
      <c r="J1326" s="21"/>
      <c r="K1326" s="36" t="s">
        <v>1084</v>
      </c>
      <c r="L1326" s="12">
        <v>0.59583333333333333</v>
      </c>
      <c r="Q1326"/>
      <c r="R1326"/>
      <c r="S1326"/>
      <c r="T1326"/>
      <c r="U1326"/>
      <c r="V1326"/>
    </row>
    <row r="1327" spans="1:22">
      <c r="A1327" s="4">
        <v>111</v>
      </c>
      <c r="B1327" s="4" t="s">
        <v>333</v>
      </c>
      <c r="C1327" s="22" t="s">
        <v>40</v>
      </c>
      <c r="D1327" s="31">
        <v>8</v>
      </c>
      <c r="E1327" s="38" t="s">
        <v>141</v>
      </c>
      <c r="F1327" s="38">
        <v>2006</v>
      </c>
      <c r="G1327" s="38" t="s">
        <v>3</v>
      </c>
      <c r="H1327" s="21"/>
      <c r="I1327" s="21"/>
      <c r="J1327" s="21"/>
      <c r="K1327" s="36" t="s">
        <v>1085</v>
      </c>
      <c r="L1327" s="12">
        <v>0.59583333333333333</v>
      </c>
      <c r="Q1327"/>
      <c r="R1327"/>
      <c r="S1327"/>
      <c r="T1327"/>
      <c r="U1327"/>
      <c r="V1327"/>
    </row>
    <row r="1328" spans="1:22">
      <c r="C1328" s="22"/>
      <c r="D1328" s="31"/>
      <c r="E1328" s="21"/>
      <c r="F1328" s="21"/>
      <c r="G1328" s="21"/>
      <c r="H1328" s="21"/>
      <c r="I1328" s="21"/>
      <c r="J1328" s="21"/>
      <c r="K1328" s="36"/>
      <c r="L1328" s="12"/>
      <c r="Q1328"/>
      <c r="R1328"/>
      <c r="S1328"/>
      <c r="T1328"/>
      <c r="U1328"/>
      <c r="V1328"/>
    </row>
    <row r="1329" spans="1:22">
      <c r="C1329" s="22"/>
      <c r="D1329" s="31"/>
      <c r="E1329" s="21"/>
      <c r="F1329" s="21"/>
      <c r="G1329" s="21"/>
      <c r="H1329" s="21"/>
      <c r="I1329" s="21"/>
      <c r="J1329" s="21"/>
      <c r="K1329" s="36"/>
      <c r="L1329" s="12"/>
      <c r="Q1329"/>
      <c r="R1329"/>
      <c r="S1329"/>
      <c r="T1329"/>
      <c r="U1329"/>
      <c r="V1329"/>
    </row>
    <row r="1330" spans="1:22">
      <c r="A1330" s="5"/>
      <c r="B1330" s="6"/>
      <c r="C1330" s="6"/>
      <c r="D1330" s="26" t="str">
        <f>CONCATENATE("Jízda č: ",A1332)</f>
        <v>Jízda č: 112</v>
      </c>
      <c r="E1330" s="48" t="str">
        <f>CONCATENATE(C1332," - ",B1332)</f>
        <v>K1 dorostenci 200m - F</v>
      </c>
      <c r="F1330" s="48"/>
      <c r="G1330" s="48"/>
      <c r="H1330" s="48"/>
      <c r="I1330" s="27"/>
      <c r="J1330" s="28" t="s">
        <v>61</v>
      </c>
      <c r="K1330" s="33">
        <f>+L1332</f>
        <v>0.59791666666666665</v>
      </c>
      <c r="L1330" s="7"/>
      <c r="M1330" s="8">
        <f>$A1332</f>
        <v>112</v>
      </c>
      <c r="N1330" s="8" t="str">
        <f>CONCATENATE($C1332," - ",$B1332)</f>
        <v>K1 dorostenci 200m - F</v>
      </c>
      <c r="O1330" s="9">
        <f>$K1330</f>
        <v>0.59791666666666665</v>
      </c>
    </row>
    <row r="1331" spans="1:22">
      <c r="A1331" s="6" t="s">
        <v>62</v>
      </c>
      <c r="B1331" s="6" t="s">
        <v>63</v>
      </c>
      <c r="C1331" s="6" t="s">
        <v>64</v>
      </c>
      <c r="D1331" s="29" t="s">
        <v>65</v>
      </c>
      <c r="E1331" s="29" t="s">
        <v>66</v>
      </c>
      <c r="F1331" s="30" t="s">
        <v>67</v>
      </c>
      <c r="G1331" s="30" t="s">
        <v>68</v>
      </c>
      <c r="H1331" s="29" t="s">
        <v>66</v>
      </c>
      <c r="I1331" s="30" t="s">
        <v>67</v>
      </c>
      <c r="J1331" s="30" t="s">
        <v>68</v>
      </c>
      <c r="K1331" s="34" t="s">
        <v>69</v>
      </c>
      <c r="L1331" s="10" t="s">
        <v>70</v>
      </c>
      <c r="M1331" s="11"/>
      <c r="N1331" s="11"/>
      <c r="O1331" s="11"/>
    </row>
    <row r="1332" spans="1:22">
      <c r="A1332" s="4">
        <v>112</v>
      </c>
      <c r="B1332" s="4" t="s">
        <v>333</v>
      </c>
      <c r="C1332" s="22" t="s">
        <v>90</v>
      </c>
      <c r="D1332" s="31">
        <v>1</v>
      </c>
      <c r="E1332" s="21" t="s">
        <v>134</v>
      </c>
      <c r="F1332" s="21">
        <v>2006</v>
      </c>
      <c r="G1332" s="21" t="s">
        <v>83</v>
      </c>
      <c r="H1332" s="21"/>
      <c r="I1332" s="21"/>
      <c r="J1332" s="21"/>
      <c r="K1332" s="36" t="s">
        <v>1086</v>
      </c>
      <c r="L1332" s="12">
        <v>0.59791666666666665</v>
      </c>
      <c r="Q1332"/>
      <c r="R1332"/>
      <c r="S1332"/>
      <c r="T1332"/>
      <c r="U1332"/>
      <c r="V1332"/>
    </row>
    <row r="1333" spans="1:22">
      <c r="A1333" s="4">
        <v>112</v>
      </c>
      <c r="B1333" s="4" t="s">
        <v>333</v>
      </c>
      <c r="C1333" s="22" t="s">
        <v>90</v>
      </c>
      <c r="D1333" s="31">
        <v>2</v>
      </c>
      <c r="E1333" s="21" t="s">
        <v>198</v>
      </c>
      <c r="F1333" s="21">
        <v>2006</v>
      </c>
      <c r="G1333" s="21" t="s">
        <v>2</v>
      </c>
      <c r="H1333" s="21"/>
      <c r="I1333" s="21"/>
      <c r="J1333" s="21"/>
      <c r="K1333" s="36" t="s">
        <v>1087</v>
      </c>
      <c r="L1333" s="12">
        <v>0.59791666666666665</v>
      </c>
      <c r="Q1333"/>
      <c r="R1333"/>
      <c r="S1333"/>
      <c r="T1333"/>
      <c r="U1333"/>
      <c r="V1333"/>
    </row>
    <row r="1334" spans="1:22">
      <c r="A1334" s="4">
        <v>112</v>
      </c>
      <c r="B1334" s="4" t="s">
        <v>333</v>
      </c>
      <c r="C1334" s="22" t="s">
        <v>90</v>
      </c>
      <c r="D1334" s="31">
        <v>3</v>
      </c>
      <c r="E1334" s="21" t="s">
        <v>508</v>
      </c>
      <c r="F1334" s="21">
        <v>2005</v>
      </c>
      <c r="G1334" s="21" t="s">
        <v>197</v>
      </c>
      <c r="H1334" s="21"/>
      <c r="I1334" s="21"/>
      <c r="J1334" s="21"/>
      <c r="K1334" s="36" t="s">
        <v>1088</v>
      </c>
      <c r="L1334" s="12">
        <v>0.59791666666666665</v>
      </c>
      <c r="Q1334"/>
      <c r="R1334"/>
      <c r="S1334"/>
      <c r="T1334"/>
      <c r="U1334"/>
      <c r="V1334"/>
    </row>
    <row r="1335" spans="1:22">
      <c r="A1335" s="4">
        <v>112</v>
      </c>
      <c r="B1335" s="4" t="s">
        <v>333</v>
      </c>
      <c r="C1335" s="22" t="s">
        <v>90</v>
      </c>
      <c r="D1335" s="31">
        <v>4</v>
      </c>
      <c r="E1335" s="38" t="s">
        <v>31</v>
      </c>
      <c r="F1335" s="38">
        <v>2006</v>
      </c>
      <c r="G1335" s="38" t="s">
        <v>7</v>
      </c>
      <c r="H1335" s="21"/>
      <c r="I1335" s="21"/>
      <c r="J1335" s="21"/>
      <c r="K1335" s="36" t="s">
        <v>1043</v>
      </c>
      <c r="L1335" s="12">
        <v>0.59791666666666665</v>
      </c>
      <c r="Q1335"/>
      <c r="R1335"/>
      <c r="S1335"/>
      <c r="T1335"/>
      <c r="U1335"/>
      <c r="V1335"/>
    </row>
    <row r="1336" spans="1:22">
      <c r="A1336" s="4">
        <v>112</v>
      </c>
      <c r="B1336" s="4" t="s">
        <v>333</v>
      </c>
      <c r="C1336" s="22" t="s">
        <v>90</v>
      </c>
      <c r="D1336" s="31">
        <v>5</v>
      </c>
      <c r="E1336" s="38" t="s">
        <v>16</v>
      </c>
      <c r="F1336" s="38">
        <v>2005</v>
      </c>
      <c r="G1336" s="38" t="s">
        <v>83</v>
      </c>
      <c r="H1336" s="21"/>
      <c r="I1336" s="21"/>
      <c r="J1336" s="21"/>
      <c r="K1336" s="36" t="s">
        <v>1089</v>
      </c>
      <c r="L1336" s="12">
        <v>0.59791666666666665</v>
      </c>
      <c r="Q1336"/>
      <c r="R1336"/>
      <c r="S1336"/>
      <c r="T1336"/>
      <c r="U1336"/>
      <c r="V1336"/>
    </row>
    <row r="1337" spans="1:22">
      <c r="A1337" s="4">
        <v>112</v>
      </c>
      <c r="B1337" s="4" t="s">
        <v>333</v>
      </c>
      <c r="C1337" s="22" t="s">
        <v>90</v>
      </c>
      <c r="D1337" s="31">
        <v>6</v>
      </c>
      <c r="E1337" s="38" t="s">
        <v>371</v>
      </c>
      <c r="F1337" s="38">
        <v>2005</v>
      </c>
      <c r="G1337" s="38" t="s">
        <v>8</v>
      </c>
      <c r="H1337" s="21"/>
      <c r="I1337" s="21"/>
      <c r="J1337" s="21"/>
      <c r="K1337" s="36" t="s">
        <v>1090</v>
      </c>
      <c r="L1337" s="12">
        <v>0.59791666666666665</v>
      </c>
      <c r="Q1337"/>
      <c r="R1337"/>
      <c r="S1337"/>
      <c r="T1337"/>
      <c r="U1337"/>
      <c r="V1337"/>
    </row>
    <row r="1338" spans="1:22">
      <c r="A1338" s="4">
        <v>112</v>
      </c>
      <c r="B1338" s="4" t="s">
        <v>333</v>
      </c>
      <c r="C1338" s="22" t="s">
        <v>90</v>
      </c>
      <c r="D1338" s="31">
        <v>7</v>
      </c>
      <c r="E1338" s="38" t="s">
        <v>27</v>
      </c>
      <c r="F1338" s="38">
        <v>2006</v>
      </c>
      <c r="G1338" s="38" t="s">
        <v>11</v>
      </c>
      <c r="H1338" s="21"/>
      <c r="I1338" s="21"/>
      <c r="J1338" s="21"/>
      <c r="K1338" s="36" t="s">
        <v>1091</v>
      </c>
      <c r="L1338" s="12">
        <v>0.59791666666666665</v>
      </c>
      <c r="Q1338"/>
      <c r="R1338"/>
      <c r="S1338"/>
      <c r="T1338"/>
      <c r="U1338"/>
      <c r="V1338"/>
    </row>
    <row r="1339" spans="1:22">
      <c r="A1339" s="4">
        <v>112</v>
      </c>
      <c r="B1339" s="4" t="s">
        <v>333</v>
      </c>
      <c r="C1339" s="22" t="s">
        <v>90</v>
      </c>
      <c r="D1339" s="31">
        <v>8</v>
      </c>
      <c r="E1339" s="38" t="s">
        <v>32</v>
      </c>
      <c r="F1339" s="38">
        <v>2006</v>
      </c>
      <c r="G1339" s="38" t="s">
        <v>7</v>
      </c>
      <c r="H1339" s="21"/>
      <c r="I1339" s="21"/>
      <c r="J1339" s="21"/>
      <c r="K1339" s="36" t="s">
        <v>1092</v>
      </c>
      <c r="L1339" s="12">
        <v>0.59791666666666665</v>
      </c>
      <c r="Q1339"/>
      <c r="R1339"/>
      <c r="S1339"/>
      <c r="T1339"/>
      <c r="U1339"/>
      <c r="V1339"/>
    </row>
    <row r="1340" spans="1:22">
      <c r="A1340" s="4">
        <v>112</v>
      </c>
      <c r="B1340" s="4" t="s">
        <v>333</v>
      </c>
      <c r="C1340" s="22" t="s">
        <v>90</v>
      </c>
      <c r="D1340" s="31">
        <v>9</v>
      </c>
      <c r="E1340" s="38" t="s">
        <v>369</v>
      </c>
      <c r="F1340" s="38">
        <v>2005</v>
      </c>
      <c r="G1340" s="38" t="s">
        <v>8</v>
      </c>
      <c r="H1340" s="21"/>
      <c r="I1340" s="21"/>
      <c r="J1340" s="21"/>
      <c r="K1340" s="36" t="s">
        <v>1093</v>
      </c>
      <c r="L1340" s="12">
        <v>0.59791666666666665</v>
      </c>
      <c r="Q1340"/>
      <c r="R1340"/>
      <c r="S1340"/>
      <c r="T1340"/>
      <c r="U1340"/>
      <c r="V1340"/>
    </row>
    <row r="1341" spans="1:22">
      <c r="C1341" s="22"/>
      <c r="D1341" s="31"/>
      <c r="E1341" s="21"/>
      <c r="F1341" s="21"/>
      <c r="G1341" s="21"/>
      <c r="H1341" s="21"/>
      <c r="I1341" s="21"/>
      <c r="J1341" s="21"/>
      <c r="K1341" s="36"/>
      <c r="L1341" s="12"/>
      <c r="Q1341"/>
      <c r="R1341"/>
      <c r="S1341"/>
      <c r="T1341"/>
      <c r="U1341"/>
      <c r="V1341"/>
    </row>
    <row r="1342" spans="1:22">
      <c r="C1342" s="22"/>
      <c r="D1342" s="31"/>
      <c r="E1342" s="21"/>
      <c r="F1342" s="21"/>
      <c r="G1342" s="21"/>
      <c r="H1342" s="21"/>
      <c r="I1342" s="21"/>
      <c r="J1342" s="21"/>
      <c r="K1342" s="36"/>
      <c r="L1342" s="12"/>
      <c r="Q1342"/>
      <c r="R1342"/>
      <c r="S1342"/>
      <c r="T1342"/>
      <c r="U1342"/>
      <c r="V1342"/>
    </row>
    <row r="1343" spans="1:22">
      <c r="A1343" s="5"/>
      <c r="B1343" s="6"/>
      <c r="C1343" s="6"/>
      <c r="D1343" s="26" t="str">
        <f>CONCATENATE("Jízda č: ",A1345)</f>
        <v>Jízda č: 113</v>
      </c>
      <c r="E1343" s="48" t="str">
        <f>CONCATENATE(C1345," - ",B1345)</f>
        <v>K4 benjamínci mix 200m - FB</v>
      </c>
      <c r="F1343" s="48"/>
      <c r="G1343" s="48"/>
      <c r="H1343" s="48"/>
      <c r="I1343" s="27"/>
      <c r="J1343" s="28" t="s">
        <v>61</v>
      </c>
      <c r="K1343" s="33">
        <f>+L1345</f>
        <v>0.6</v>
      </c>
      <c r="L1343" s="7"/>
      <c r="M1343" s="8">
        <f>$A1345</f>
        <v>113</v>
      </c>
      <c r="N1343" s="8" t="str">
        <f>CONCATENATE($C1345," - ",$B1345)</f>
        <v>K4 benjamínci mix 200m - FB</v>
      </c>
      <c r="O1343" s="9">
        <f>$K1343</f>
        <v>0.6</v>
      </c>
    </row>
    <row r="1344" spans="1:22">
      <c r="A1344" s="6" t="s">
        <v>62</v>
      </c>
      <c r="B1344" s="6" t="s">
        <v>63</v>
      </c>
      <c r="C1344" s="6" t="s">
        <v>64</v>
      </c>
      <c r="D1344" s="29" t="s">
        <v>65</v>
      </c>
      <c r="E1344" s="29" t="s">
        <v>66</v>
      </c>
      <c r="F1344" s="30" t="s">
        <v>67</v>
      </c>
      <c r="G1344" s="30" t="s">
        <v>68</v>
      </c>
      <c r="H1344" s="29" t="s">
        <v>66</v>
      </c>
      <c r="I1344" s="30" t="s">
        <v>67</v>
      </c>
      <c r="J1344" s="30" t="s">
        <v>68</v>
      </c>
      <c r="K1344" s="34" t="s">
        <v>69</v>
      </c>
      <c r="L1344" s="10" t="s">
        <v>70</v>
      </c>
      <c r="M1344" s="11"/>
      <c r="N1344" s="11"/>
      <c r="O1344" s="11"/>
    </row>
    <row r="1345" spans="1:28">
      <c r="A1345" s="4">
        <v>113</v>
      </c>
      <c r="B1345" s="4" t="s">
        <v>338</v>
      </c>
      <c r="C1345" t="s">
        <v>253</v>
      </c>
      <c r="D1345" s="31">
        <v>1</v>
      </c>
      <c r="E1345" s="31" t="str">
        <f t="shared" ref="E1345:E1356" si="1">CONCATENATE(Q1345," ",S1345," ",T1345," ",V1345," ",W1345," ",Y1345," ",Z1345," ",AB1345)</f>
        <v>Němeček Martin CER Hlaváč Lukáš CER Vlček Jakub CER Malinová Kateřina CER</v>
      </c>
      <c r="F1345" s="31"/>
      <c r="G1345" s="31"/>
      <c r="H1345" s="31"/>
      <c r="I1345" s="31"/>
      <c r="J1345" s="31"/>
      <c r="K1345" s="36" t="s">
        <v>1094</v>
      </c>
      <c r="L1345" s="12">
        <v>0.6</v>
      </c>
      <c r="Q1345" s="24" t="s">
        <v>116</v>
      </c>
      <c r="R1345" s="24">
        <v>2009</v>
      </c>
      <c r="S1345" s="24" t="s">
        <v>14</v>
      </c>
      <c r="T1345" s="24" t="s">
        <v>115</v>
      </c>
      <c r="U1345" s="24">
        <v>2010</v>
      </c>
      <c r="V1345" s="24" t="s">
        <v>14</v>
      </c>
      <c r="W1345" s="24" t="s">
        <v>153</v>
      </c>
      <c r="X1345" s="24">
        <v>2010</v>
      </c>
      <c r="Y1345" s="24" t="s">
        <v>14</v>
      </c>
      <c r="Z1345" s="24" t="s">
        <v>318</v>
      </c>
      <c r="AA1345" s="24">
        <v>2011</v>
      </c>
      <c r="AB1345" s="24" t="s">
        <v>14</v>
      </c>
    </row>
    <row r="1346" spans="1:28">
      <c r="A1346" s="4">
        <v>113</v>
      </c>
      <c r="B1346" s="4" t="s">
        <v>338</v>
      </c>
      <c r="C1346" t="s">
        <v>253</v>
      </c>
      <c r="D1346" s="31">
        <v>2</v>
      </c>
      <c r="E1346" s="31" t="str">
        <f t="shared" si="1"/>
        <v>Nikl Adam LIB Baier Samuel LIB Svatoš Filip LIB Drozdová Julie LIB</v>
      </c>
      <c r="F1346" s="31"/>
      <c r="G1346" s="31"/>
      <c r="H1346" s="31"/>
      <c r="I1346" s="31"/>
      <c r="J1346" s="31"/>
      <c r="K1346" s="36" t="s">
        <v>1055</v>
      </c>
      <c r="L1346" s="12">
        <v>0.6</v>
      </c>
      <c r="Q1346" s="24" t="s">
        <v>108</v>
      </c>
      <c r="R1346" s="24">
        <v>2009</v>
      </c>
      <c r="S1346" s="24" t="s">
        <v>4</v>
      </c>
      <c r="T1346" s="24" t="s">
        <v>245</v>
      </c>
      <c r="U1346" s="24">
        <v>2011</v>
      </c>
      <c r="V1346" s="24" t="s">
        <v>4</v>
      </c>
      <c r="W1346" s="24" t="s">
        <v>236</v>
      </c>
      <c r="X1346" s="24">
        <v>2010</v>
      </c>
      <c r="Y1346" s="24" t="s">
        <v>4</v>
      </c>
      <c r="Z1346" s="24" t="s">
        <v>452</v>
      </c>
      <c r="AA1346" s="24">
        <v>2010</v>
      </c>
      <c r="AB1346" s="24" t="s">
        <v>4</v>
      </c>
    </row>
    <row r="1347" spans="1:28">
      <c r="A1347" s="4">
        <v>113</v>
      </c>
      <c r="B1347" s="4" t="s">
        <v>338</v>
      </c>
      <c r="C1347" t="s">
        <v>253</v>
      </c>
      <c r="D1347" s="31">
        <v>3</v>
      </c>
      <c r="E1347" s="31" t="str">
        <f t="shared" si="1"/>
        <v>Martínek Daniel POD Svrčinová Amelie POD Horníček Hubert POD Vích Jiří POD</v>
      </c>
      <c r="F1347" s="31"/>
      <c r="G1347" s="31"/>
      <c r="H1347" s="31"/>
      <c r="I1347" s="31"/>
      <c r="J1347" s="31"/>
      <c r="K1347" s="36" t="s">
        <v>1095</v>
      </c>
      <c r="L1347" s="12">
        <v>0.6</v>
      </c>
      <c r="Q1347" s="24" t="s">
        <v>167</v>
      </c>
      <c r="R1347" s="24">
        <v>2009</v>
      </c>
      <c r="S1347" s="24" t="s">
        <v>0</v>
      </c>
      <c r="T1347" s="24" t="s">
        <v>311</v>
      </c>
      <c r="U1347" s="24">
        <v>2010</v>
      </c>
      <c r="V1347" s="24" t="s">
        <v>0</v>
      </c>
      <c r="W1347" s="24" t="s">
        <v>301</v>
      </c>
      <c r="X1347" s="24">
        <v>2010</v>
      </c>
      <c r="Y1347" s="24" t="s">
        <v>0</v>
      </c>
      <c r="Z1347" s="24" t="s">
        <v>303</v>
      </c>
      <c r="AA1347" s="24">
        <v>2010</v>
      </c>
      <c r="AB1347" s="24" t="s">
        <v>0</v>
      </c>
    </row>
    <row r="1348" spans="1:28">
      <c r="A1348" s="4">
        <v>113</v>
      </c>
      <c r="B1348" s="4" t="s">
        <v>338</v>
      </c>
      <c r="C1348" t="s">
        <v>253</v>
      </c>
      <c r="D1348" s="31">
        <v>4</v>
      </c>
      <c r="E1348" s="31" t="str">
        <f t="shared" si="1"/>
        <v>Kůsová Barbora SED Kerner Štěpán SED Řáhová Dominika SED Páníková Nikola SED</v>
      </c>
      <c r="F1348" s="31"/>
      <c r="G1348" s="31"/>
      <c r="H1348" s="31"/>
      <c r="I1348" s="31"/>
      <c r="J1348" s="31"/>
      <c r="K1348" s="36" t="s">
        <v>1096</v>
      </c>
      <c r="L1348" s="12">
        <v>0.6</v>
      </c>
      <c r="Q1348" s="24" t="s">
        <v>174</v>
      </c>
      <c r="R1348" s="24">
        <v>2009</v>
      </c>
      <c r="S1348" s="24" t="s">
        <v>121</v>
      </c>
      <c r="T1348" s="24" t="s">
        <v>237</v>
      </c>
      <c r="U1348" s="24">
        <v>2010</v>
      </c>
      <c r="V1348" s="24" t="s">
        <v>121</v>
      </c>
      <c r="W1348" s="24" t="s">
        <v>310</v>
      </c>
      <c r="X1348" s="24">
        <v>2010</v>
      </c>
      <c r="Y1348" s="24" t="s">
        <v>121</v>
      </c>
      <c r="Z1348" s="24" t="s">
        <v>309</v>
      </c>
      <c r="AA1348" s="24">
        <v>2010</v>
      </c>
      <c r="AB1348" s="24" t="s">
        <v>121</v>
      </c>
    </row>
    <row r="1349" spans="1:28">
      <c r="A1349" s="4">
        <v>113</v>
      </c>
      <c r="B1349" s="4" t="s">
        <v>338</v>
      </c>
      <c r="C1349" t="s">
        <v>253</v>
      </c>
      <c r="D1349" s="31">
        <v>5</v>
      </c>
      <c r="E1349" s="31" t="str">
        <f t="shared" si="1"/>
        <v>Drdacký Ondřej PDM Válková Alice PDM Parobková Rozálie PDM Louda Lukáš PDM</v>
      </c>
      <c r="F1349" s="31"/>
      <c r="G1349" s="31"/>
      <c r="H1349" s="31"/>
      <c r="I1349" s="31"/>
      <c r="J1349" s="31"/>
      <c r="K1349" s="36" t="s">
        <v>1097</v>
      </c>
      <c r="L1349" s="12">
        <v>0.6</v>
      </c>
      <c r="Q1349" s="24" t="s">
        <v>224</v>
      </c>
      <c r="R1349" s="24">
        <v>2009</v>
      </c>
      <c r="S1349" s="24" t="s">
        <v>26</v>
      </c>
      <c r="T1349" s="24" t="s">
        <v>241</v>
      </c>
      <c r="U1349" s="24">
        <v>2010</v>
      </c>
      <c r="V1349" s="24" t="s">
        <v>26</v>
      </c>
      <c r="W1349" s="24" t="s">
        <v>484</v>
      </c>
      <c r="X1349" s="24">
        <v>2012</v>
      </c>
      <c r="Y1349" s="24" t="s">
        <v>26</v>
      </c>
      <c r="Z1349" s="24" t="s">
        <v>413</v>
      </c>
      <c r="AA1349" s="24">
        <v>2009</v>
      </c>
      <c r="AB1349" s="24" t="s">
        <v>26</v>
      </c>
    </row>
    <row r="1350" spans="1:28">
      <c r="A1350" s="4">
        <v>113</v>
      </c>
      <c r="B1350" s="4" t="s">
        <v>338</v>
      </c>
      <c r="C1350" t="s">
        <v>253</v>
      </c>
      <c r="D1350" s="31">
        <v>6</v>
      </c>
      <c r="E1350" s="31" t="str">
        <f t="shared" si="1"/>
        <v>Eisová Leontýna KKK Čech David KKK Videmannová Monika KKK Lomascolo szittyay Chiara KKK</v>
      </c>
      <c r="F1350" s="31"/>
      <c r="G1350" s="31"/>
      <c r="H1350" s="31"/>
      <c r="I1350" s="31"/>
      <c r="J1350" s="31"/>
      <c r="K1350" s="36" t="s">
        <v>1093</v>
      </c>
      <c r="L1350" s="12">
        <v>0.6</v>
      </c>
      <c r="Q1350" s="24" t="s">
        <v>294</v>
      </c>
      <c r="R1350" s="24">
        <v>2009</v>
      </c>
      <c r="S1350" s="24" t="s">
        <v>360</v>
      </c>
      <c r="T1350" s="24" t="s">
        <v>416</v>
      </c>
      <c r="U1350" s="24">
        <v>2009</v>
      </c>
      <c r="V1350" s="24" t="s">
        <v>360</v>
      </c>
      <c r="W1350" s="24" t="s">
        <v>313</v>
      </c>
      <c r="X1350" s="24">
        <v>2010</v>
      </c>
      <c r="Y1350" s="24" t="s">
        <v>360</v>
      </c>
      <c r="Z1350" s="24" t="s">
        <v>469</v>
      </c>
      <c r="AA1350" s="24">
        <v>2011</v>
      </c>
      <c r="AB1350" s="24" t="s">
        <v>360</v>
      </c>
    </row>
    <row r="1351" spans="1:28">
      <c r="A1351" s="4">
        <v>113</v>
      </c>
      <c r="B1351" s="4" t="s">
        <v>338</v>
      </c>
      <c r="C1351" t="s">
        <v>253</v>
      </c>
      <c r="D1351" s="31">
        <v>7</v>
      </c>
      <c r="E1351" s="31" t="str">
        <f t="shared" si="1"/>
        <v>Junková Oliva USK Janouš Jakub USK Fibigrová Ema USK Vamberová Kateřina USK</v>
      </c>
      <c r="F1351" s="31"/>
      <c r="G1351" s="31"/>
      <c r="H1351" s="31"/>
      <c r="I1351" s="31"/>
      <c r="J1351" s="31"/>
      <c r="K1351" s="36" t="s">
        <v>925</v>
      </c>
      <c r="L1351" s="12">
        <v>0.6</v>
      </c>
      <c r="Q1351" s="24" t="s">
        <v>175</v>
      </c>
      <c r="R1351" s="24">
        <v>2009</v>
      </c>
      <c r="S1351" s="24" t="s">
        <v>83</v>
      </c>
      <c r="T1351" s="24" t="s">
        <v>229</v>
      </c>
      <c r="U1351" s="24">
        <v>2009</v>
      </c>
      <c r="V1351" s="24" t="s">
        <v>83</v>
      </c>
      <c r="W1351" s="24" t="s">
        <v>432</v>
      </c>
      <c r="X1351" s="24">
        <v>2009</v>
      </c>
      <c r="Y1351" s="24" t="s">
        <v>83</v>
      </c>
      <c r="Z1351" s="24" t="s">
        <v>433</v>
      </c>
      <c r="AA1351" s="24">
        <v>2009</v>
      </c>
      <c r="AB1351" s="24" t="s">
        <v>83</v>
      </c>
    </row>
    <row r="1352" spans="1:28">
      <c r="A1352" s="4">
        <v>113</v>
      </c>
      <c r="B1352" s="4" t="s">
        <v>338</v>
      </c>
      <c r="C1352" t="s">
        <v>253</v>
      </c>
      <c r="D1352" s="31">
        <v>8</v>
      </c>
      <c r="E1352" s="31" t="str">
        <f t="shared" si="1"/>
        <v>Hejsková Nela SHK Hladík Jáchym SHK Ernstová Ivona SHK Kverka Matěj SHK</v>
      </c>
      <c r="F1352" s="31"/>
      <c r="G1352" s="31"/>
      <c r="H1352" s="31"/>
      <c r="I1352" s="31"/>
      <c r="J1352" s="31"/>
      <c r="K1352" s="36" t="s">
        <v>944</v>
      </c>
      <c r="L1352" s="12">
        <v>0.6</v>
      </c>
      <c r="Q1352" s="24" t="s">
        <v>243</v>
      </c>
      <c r="R1352" s="24">
        <v>2010</v>
      </c>
      <c r="S1352" s="24" t="s">
        <v>11</v>
      </c>
      <c r="T1352" s="24" t="s">
        <v>227</v>
      </c>
      <c r="U1352" s="24">
        <v>2009</v>
      </c>
      <c r="V1352" s="24" t="s">
        <v>11</v>
      </c>
      <c r="W1352" s="24" t="s">
        <v>244</v>
      </c>
      <c r="X1352" s="24">
        <v>2010</v>
      </c>
      <c r="Y1352" s="24" t="s">
        <v>11</v>
      </c>
      <c r="Z1352" s="24" t="s">
        <v>291</v>
      </c>
      <c r="AA1352" s="24">
        <v>2009</v>
      </c>
      <c r="AB1352" s="24" t="s">
        <v>11</v>
      </c>
    </row>
    <row r="1353" spans="1:28">
      <c r="A1353" s="4">
        <v>113</v>
      </c>
      <c r="B1353" s="4" t="s">
        <v>338</v>
      </c>
      <c r="C1353" t="s">
        <v>253</v>
      </c>
      <c r="D1353" s="31">
        <v>9</v>
      </c>
      <c r="E1353" s="31" t="str">
        <f t="shared" si="1"/>
        <v>Dufková Pavla MOD Zimčík Martin MOD Hanuš Jakub MOD Rokos Matyáš MOD</v>
      </c>
      <c r="F1353" s="31"/>
      <c r="G1353" s="31"/>
      <c r="H1353" s="31"/>
      <c r="I1353" s="31"/>
      <c r="J1353" s="31"/>
      <c r="K1353" s="36" t="s">
        <v>952</v>
      </c>
      <c r="L1353" s="12">
        <v>0.6</v>
      </c>
      <c r="Q1353" s="24" t="s">
        <v>171</v>
      </c>
      <c r="R1353" s="24">
        <v>2010</v>
      </c>
      <c r="S1353" s="24" t="s">
        <v>22</v>
      </c>
      <c r="T1353" s="24" t="s">
        <v>154</v>
      </c>
      <c r="U1353" s="24">
        <v>2011</v>
      </c>
      <c r="V1353" s="24" t="s">
        <v>22</v>
      </c>
      <c r="W1353" s="24" t="s">
        <v>155</v>
      </c>
      <c r="X1353" s="24">
        <v>2010</v>
      </c>
      <c r="Y1353" s="24" t="s">
        <v>22</v>
      </c>
      <c r="Z1353" s="24" t="s">
        <v>298</v>
      </c>
      <c r="AA1353" s="24">
        <v>2010</v>
      </c>
      <c r="AB1353" s="24" t="s">
        <v>22</v>
      </c>
    </row>
    <row r="1354" spans="1:28">
      <c r="A1354" s="4">
        <v>113</v>
      </c>
      <c r="B1354" s="4" t="s">
        <v>338</v>
      </c>
      <c r="C1354" t="s">
        <v>253</v>
      </c>
      <c r="D1354" s="31">
        <v>10</v>
      </c>
      <c r="E1354" s="31" t="str">
        <f t="shared" si="1"/>
        <v>Doležal Petr CHO Husinecká Anna CHO Hamouzová Viktorie CHO Kozlík Jan CHO</v>
      </c>
      <c r="F1354" s="31"/>
      <c r="G1354" s="31"/>
      <c r="H1354" s="31"/>
      <c r="I1354" s="31"/>
      <c r="J1354" s="31"/>
      <c r="K1354" s="36" t="s">
        <v>1098</v>
      </c>
      <c r="L1354" s="12">
        <v>0.6</v>
      </c>
      <c r="Q1354" s="24" t="s">
        <v>57</v>
      </c>
      <c r="R1354" s="24">
        <v>2009</v>
      </c>
      <c r="S1354" s="24" t="s">
        <v>7</v>
      </c>
      <c r="T1354" s="24" t="s">
        <v>117</v>
      </c>
      <c r="U1354" s="24">
        <v>2009</v>
      </c>
      <c r="V1354" s="24" t="s">
        <v>7</v>
      </c>
      <c r="W1354" s="24" t="s">
        <v>434</v>
      </c>
      <c r="X1354" s="24">
        <v>2009</v>
      </c>
      <c r="Y1354" s="24" t="s">
        <v>7</v>
      </c>
      <c r="Z1354" s="24" t="s">
        <v>423</v>
      </c>
      <c r="AA1354" s="24">
        <v>2009</v>
      </c>
      <c r="AB1354" s="24" t="s">
        <v>7</v>
      </c>
    </row>
    <row r="1355" spans="1:28">
      <c r="A1355" s="4">
        <v>113</v>
      </c>
      <c r="B1355" s="4" t="s">
        <v>338</v>
      </c>
      <c r="C1355" t="s">
        <v>253</v>
      </c>
      <c r="D1355" s="31">
        <v>11</v>
      </c>
      <c r="E1355" s="31" t="str">
        <f t="shared" si="1"/>
        <v>Uhrová Veronika MOD Dufek Hugo MOD Růžička Lukáš MOD Vacková Františka MOD</v>
      </c>
      <c r="F1355" s="31"/>
      <c r="G1355" s="31"/>
      <c r="H1355" s="31"/>
      <c r="I1355" s="31"/>
      <c r="J1355" s="31"/>
      <c r="K1355" s="36" t="s">
        <v>1099</v>
      </c>
      <c r="L1355" s="12">
        <v>0.6</v>
      </c>
      <c r="Q1355" s="24" t="s">
        <v>172</v>
      </c>
      <c r="R1355" s="24">
        <v>2010</v>
      </c>
      <c r="S1355" s="24" t="s">
        <v>22</v>
      </c>
      <c r="T1355" s="24" t="s">
        <v>156</v>
      </c>
      <c r="U1355" s="24">
        <v>2013</v>
      </c>
      <c r="V1355" s="24" t="s">
        <v>22</v>
      </c>
      <c r="W1355" s="24" t="s">
        <v>478</v>
      </c>
      <c r="X1355" s="24">
        <v>2012</v>
      </c>
      <c r="Y1355" s="24" t="s">
        <v>22</v>
      </c>
      <c r="Z1355" s="24" t="s">
        <v>483</v>
      </c>
      <c r="AA1355" s="24">
        <v>2012</v>
      </c>
      <c r="AB1355" s="24" t="s">
        <v>22</v>
      </c>
    </row>
    <row r="1356" spans="1:28">
      <c r="A1356" s="4">
        <v>113</v>
      </c>
      <c r="B1356" s="4" t="s">
        <v>338</v>
      </c>
      <c r="C1356" t="s">
        <v>253</v>
      </c>
      <c r="D1356" s="31"/>
      <c r="E1356" s="31" t="str">
        <f t="shared" si="1"/>
        <v xml:space="preserve">       </v>
      </c>
      <c r="F1356" s="31"/>
      <c r="G1356" s="31"/>
      <c r="H1356" s="31"/>
      <c r="I1356" s="31"/>
      <c r="J1356" s="31"/>
      <c r="K1356" s="36"/>
      <c r="L1356" s="12">
        <v>0.6</v>
      </c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</row>
    <row r="1357" spans="1:28">
      <c r="C1357"/>
      <c r="D1357" s="31"/>
      <c r="E1357" s="31"/>
      <c r="F1357" s="31"/>
      <c r="G1357" s="31"/>
      <c r="H1357" s="31"/>
      <c r="I1357" s="31"/>
      <c r="J1357" s="31"/>
      <c r="K1357" s="36"/>
      <c r="L1357" s="12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:28">
      <c r="A1358" s="5"/>
      <c r="B1358" s="6"/>
      <c r="C1358" s="6"/>
      <c r="D1358" s="26" t="str">
        <f>CONCATENATE("Jízda č: ",A1360)</f>
        <v>Jízda č: 114</v>
      </c>
      <c r="E1358" s="48" t="str">
        <f>CONCATENATE(C1360," - ",B1360)</f>
        <v>K4 žáctvo mix 200m - FA</v>
      </c>
      <c r="F1358" s="48"/>
      <c r="G1358" s="48"/>
      <c r="H1358" s="48"/>
      <c r="I1358" s="27"/>
      <c r="J1358" s="28" t="s">
        <v>61</v>
      </c>
      <c r="K1358" s="33">
        <f>+L1360</f>
        <v>0.6069444444444444</v>
      </c>
      <c r="L1358" s="7"/>
      <c r="M1358" s="8">
        <f>$A1360</f>
        <v>114</v>
      </c>
      <c r="N1358" s="8" t="str">
        <f>CONCATENATE($C1360," - ",$B1360)</f>
        <v>K4 žáctvo mix 200m - FA</v>
      </c>
      <c r="O1358" s="9">
        <f>$K1358</f>
        <v>0.6069444444444444</v>
      </c>
    </row>
    <row r="1359" spans="1:28">
      <c r="A1359" s="6" t="s">
        <v>62</v>
      </c>
      <c r="B1359" s="6" t="s">
        <v>63</v>
      </c>
      <c r="C1359" s="6" t="s">
        <v>64</v>
      </c>
      <c r="D1359" s="29" t="s">
        <v>65</v>
      </c>
      <c r="E1359" s="29" t="s">
        <v>66</v>
      </c>
      <c r="F1359" s="30" t="s">
        <v>67</v>
      </c>
      <c r="G1359" s="30" t="s">
        <v>68</v>
      </c>
      <c r="H1359" s="29" t="s">
        <v>66</v>
      </c>
      <c r="I1359" s="30" t="s">
        <v>67</v>
      </c>
      <c r="J1359" s="30" t="s">
        <v>68</v>
      </c>
      <c r="K1359" s="34" t="s">
        <v>69</v>
      </c>
      <c r="L1359" s="10" t="s">
        <v>70</v>
      </c>
      <c r="M1359" s="11"/>
      <c r="N1359" s="11"/>
      <c r="O1359" s="11"/>
    </row>
    <row r="1360" spans="1:28">
      <c r="A1360" s="4">
        <v>114</v>
      </c>
      <c r="B1360" s="4" t="s">
        <v>337</v>
      </c>
      <c r="C1360" t="s">
        <v>252</v>
      </c>
      <c r="D1360" s="31">
        <v>1</v>
      </c>
      <c r="E1360" s="31" t="str">
        <f>CONCATENATE(Q1360," ",S1360," ",T1360," ",V1360," ",W1360," ",Y1360," ",Z1360," ",AB1360)</f>
        <v>Činovcová Lucie USK Lovíšek Adam USK Tichý Matyáš USK Nykl Marek SPA</v>
      </c>
      <c r="F1360" s="31"/>
      <c r="G1360" s="31"/>
      <c r="H1360" s="31"/>
      <c r="I1360" s="31"/>
      <c r="J1360" s="31"/>
      <c r="K1360" s="36" t="s">
        <v>1283</v>
      </c>
      <c r="L1360" s="12">
        <v>0.6069444444444444</v>
      </c>
      <c r="Q1360" t="s">
        <v>148</v>
      </c>
      <c r="R1360">
        <v>2007</v>
      </c>
      <c r="S1360" t="s">
        <v>83</v>
      </c>
      <c r="T1360" t="s">
        <v>184</v>
      </c>
      <c r="U1360">
        <v>2007</v>
      </c>
      <c r="V1360" t="s">
        <v>83</v>
      </c>
      <c r="W1360" t="s">
        <v>114</v>
      </c>
      <c r="X1360">
        <v>2007</v>
      </c>
      <c r="Y1360" t="s">
        <v>83</v>
      </c>
      <c r="Z1360" t="s">
        <v>390</v>
      </c>
      <c r="AA1360">
        <v>2007</v>
      </c>
      <c r="AB1360" t="s">
        <v>122</v>
      </c>
    </row>
    <row r="1361" spans="1:28">
      <c r="A1361" s="4">
        <v>114</v>
      </c>
      <c r="B1361" s="4" t="s">
        <v>337</v>
      </c>
      <c r="C1361" t="s">
        <v>252</v>
      </c>
      <c r="D1361" s="31">
        <v>2</v>
      </c>
      <c r="E1361" s="31" t="str">
        <f>CONCATENATE(Q1361," ",S1361," ",T1361," ",V1361," ",W1361," ",Y1361," ",Z1361," ",AB1361)</f>
        <v>Valsová Veronika TSE Řezáč Adam TSE Kadlečková Barbora TSE Houda Vítek TSE</v>
      </c>
      <c r="F1361" s="31"/>
      <c r="G1361" s="31"/>
      <c r="H1361" s="31"/>
      <c r="I1361" s="31"/>
      <c r="J1361" s="31"/>
      <c r="K1361" s="36" t="s">
        <v>1145</v>
      </c>
      <c r="L1361" s="12">
        <v>0.6069444444444444</v>
      </c>
      <c r="Q1361" t="s">
        <v>409</v>
      </c>
      <c r="R1361">
        <v>2007</v>
      </c>
      <c r="S1361" t="s">
        <v>17</v>
      </c>
      <c r="T1361" t="s">
        <v>392</v>
      </c>
      <c r="U1361">
        <v>2008</v>
      </c>
      <c r="V1361" t="s">
        <v>17</v>
      </c>
      <c r="W1361" t="s">
        <v>408</v>
      </c>
      <c r="X1361">
        <v>2007</v>
      </c>
      <c r="Y1361" t="s">
        <v>17</v>
      </c>
      <c r="Z1361" t="s">
        <v>391</v>
      </c>
      <c r="AA1361">
        <v>2007</v>
      </c>
      <c r="AB1361" t="s">
        <v>17</v>
      </c>
    </row>
    <row r="1362" spans="1:28">
      <c r="A1362" s="4">
        <v>114</v>
      </c>
      <c r="B1362" s="4" t="s">
        <v>337</v>
      </c>
      <c r="C1362" t="s">
        <v>252</v>
      </c>
      <c r="D1362" s="31">
        <v>3</v>
      </c>
      <c r="E1362" s="31" t="str">
        <f>CONCATENATE(Q1362," ",S1362," ",T1362," ",V1362," ",W1362," ",Y1362," ",Z1362," ",AB1362)</f>
        <v>Kůs Filip SED Vávrová Emanuela SED Knížková Eliška SED Kerner Kryštof SED</v>
      </c>
      <c r="F1362" s="31"/>
      <c r="G1362" s="31"/>
      <c r="H1362" s="31"/>
      <c r="I1362" s="31"/>
      <c r="J1362" s="31"/>
      <c r="K1362" s="36" t="s">
        <v>1071</v>
      </c>
      <c r="L1362" s="12">
        <v>0.6069444444444444</v>
      </c>
      <c r="Q1362" t="s">
        <v>111</v>
      </c>
      <c r="R1362">
        <v>2007</v>
      </c>
      <c r="S1362" t="s">
        <v>121</v>
      </c>
      <c r="T1362" t="s">
        <v>120</v>
      </c>
      <c r="U1362">
        <v>2008</v>
      </c>
      <c r="V1362" t="s">
        <v>121</v>
      </c>
      <c r="W1362" t="s">
        <v>280</v>
      </c>
      <c r="X1362">
        <v>2008</v>
      </c>
      <c r="Y1362" t="s">
        <v>121</v>
      </c>
      <c r="Z1362" t="s">
        <v>207</v>
      </c>
      <c r="AA1362">
        <v>2007</v>
      </c>
      <c r="AB1362" t="s">
        <v>121</v>
      </c>
    </row>
    <row r="1363" spans="1:28">
      <c r="A1363" s="4">
        <v>114</v>
      </c>
      <c r="B1363" s="4" t="s">
        <v>337</v>
      </c>
      <c r="C1363" t="s">
        <v>252</v>
      </c>
      <c r="D1363" s="31">
        <v>4</v>
      </c>
      <c r="E1363" s="31" t="str">
        <f>CONCATENATE(Q1363," ",S1363," ",T1363," ",V1363," ",W1363," ",Y1363," ",Z1363," ",AB1363)</f>
        <v>Zimčík Tomáš MOD Uhrová Karolína MOD Navrátil Robert MOD Hanušová Zuzana MOD</v>
      </c>
      <c r="F1363" s="31"/>
      <c r="G1363" s="31"/>
      <c r="H1363" s="31"/>
      <c r="I1363" s="31"/>
      <c r="J1363" s="31"/>
      <c r="K1363" s="36" t="s">
        <v>1146</v>
      </c>
      <c r="L1363" s="12">
        <v>0.6069444444444444</v>
      </c>
      <c r="Q1363" t="s">
        <v>263</v>
      </c>
      <c r="R1363">
        <v>2007</v>
      </c>
      <c r="S1363" t="s">
        <v>22</v>
      </c>
      <c r="T1363" t="s">
        <v>152</v>
      </c>
      <c r="U1363">
        <v>2008</v>
      </c>
      <c r="V1363" t="s">
        <v>22</v>
      </c>
      <c r="W1363" t="s">
        <v>143</v>
      </c>
      <c r="X1363">
        <v>2007</v>
      </c>
      <c r="Y1363" t="s">
        <v>22</v>
      </c>
      <c r="Z1363" t="s">
        <v>147</v>
      </c>
      <c r="AA1363">
        <v>2007</v>
      </c>
      <c r="AB1363" t="s">
        <v>22</v>
      </c>
    </row>
    <row r="1364" spans="1:28">
      <c r="C1364"/>
      <c r="D1364" s="31">
        <v>5</v>
      </c>
      <c r="E1364" s="41" t="s">
        <v>1282</v>
      </c>
      <c r="F1364" s="21"/>
      <c r="G1364" s="21"/>
      <c r="H1364" s="21"/>
      <c r="I1364" s="21"/>
      <c r="J1364" s="21"/>
      <c r="K1364" s="36" t="s">
        <v>1046</v>
      </c>
      <c r="L1364" s="12"/>
      <c r="Q1364"/>
      <c r="R1364"/>
      <c r="S1364"/>
      <c r="T1364"/>
      <c r="U1364"/>
      <c r="V1364"/>
    </row>
    <row r="1365" spans="1:28">
      <c r="A1365" s="4">
        <v>114</v>
      </c>
      <c r="B1365" s="4" t="s">
        <v>337</v>
      </c>
      <c r="C1365" t="s">
        <v>252</v>
      </c>
      <c r="D1365" s="31">
        <v>6</v>
      </c>
      <c r="E1365" s="31" t="str">
        <f>CONCATENATE(Q1365," ",S1365," ",T1365," ",V1365," ",W1365," ",Y1365," ",Z1365," ",AB1365)</f>
        <v>Knotek Dalimil ONV Tischer Vojtěch ONV Červenáková Amálie ONV Galuška Matyáš ONV</v>
      </c>
      <c r="F1365" s="31"/>
      <c r="G1365" s="31"/>
      <c r="H1365" s="31"/>
      <c r="I1365" s="31"/>
      <c r="J1365" s="31"/>
      <c r="K1365" s="36" t="s">
        <v>1284</v>
      </c>
      <c r="L1365" s="12">
        <v>0.6069444444444444</v>
      </c>
      <c r="Q1365" t="s">
        <v>394</v>
      </c>
      <c r="R1365">
        <v>2007</v>
      </c>
      <c r="S1365" t="s">
        <v>3</v>
      </c>
      <c r="T1365" t="s">
        <v>396</v>
      </c>
      <c r="U1365">
        <v>2008</v>
      </c>
      <c r="V1365" t="s">
        <v>3</v>
      </c>
      <c r="W1365" t="s">
        <v>411</v>
      </c>
      <c r="X1365">
        <v>2007</v>
      </c>
      <c r="Y1365" t="s">
        <v>3</v>
      </c>
      <c r="Z1365" t="s">
        <v>395</v>
      </c>
      <c r="AA1365">
        <v>2008</v>
      </c>
      <c r="AB1365" t="s">
        <v>3</v>
      </c>
    </row>
    <row r="1366" spans="1:28">
      <c r="A1366" s="4">
        <v>114</v>
      </c>
      <c r="B1366" s="4" t="s">
        <v>337</v>
      </c>
      <c r="C1366" t="s">
        <v>252</v>
      </c>
      <c r="D1366" s="31">
        <v>7</v>
      </c>
      <c r="E1366" s="31" t="str">
        <f>CONCATENATE(Q1366," ",S1366," ",T1366," ",V1366," ",W1366," ",Y1366," ",Z1366," ",AB1366)</f>
        <v>Rochová Justýna LOB Šárová Ema LOB Šára Petr LOB Waldhauser Rafael STE</v>
      </c>
      <c r="F1366" s="31"/>
      <c r="G1366" s="31"/>
      <c r="H1366" s="31"/>
      <c r="I1366" s="31"/>
      <c r="J1366" s="31"/>
      <c r="K1366" s="36" t="s">
        <v>1031</v>
      </c>
      <c r="L1366" s="12">
        <v>0.6069444444444444</v>
      </c>
      <c r="Q1366" t="s">
        <v>404</v>
      </c>
      <c r="R1366">
        <v>2007</v>
      </c>
      <c r="S1366" t="s">
        <v>327</v>
      </c>
      <c r="T1366" t="s">
        <v>286</v>
      </c>
      <c r="U1366">
        <v>2008</v>
      </c>
      <c r="V1366" t="s">
        <v>327</v>
      </c>
      <c r="W1366" t="s">
        <v>297</v>
      </c>
      <c r="X1366">
        <v>2010</v>
      </c>
      <c r="Y1366" t="s">
        <v>327</v>
      </c>
      <c r="Z1366" t="s">
        <v>277</v>
      </c>
      <c r="AA1366">
        <v>2011</v>
      </c>
      <c r="AB1366" t="s">
        <v>328</v>
      </c>
    </row>
    <row r="1367" spans="1:28">
      <c r="A1367" s="4">
        <v>114</v>
      </c>
      <c r="B1367" s="4" t="s">
        <v>337</v>
      </c>
      <c r="C1367" t="s">
        <v>252</v>
      </c>
      <c r="D1367" s="31">
        <v>8</v>
      </c>
      <c r="E1367" s="31" t="s">
        <v>560</v>
      </c>
      <c r="F1367" s="31"/>
      <c r="G1367" s="31"/>
      <c r="H1367" s="31"/>
      <c r="I1367" s="31"/>
      <c r="J1367" s="31"/>
      <c r="K1367" s="36" t="s">
        <v>1089</v>
      </c>
      <c r="L1367" s="12">
        <v>0.6069444444444444</v>
      </c>
      <c r="Q1367" t="s">
        <v>206</v>
      </c>
      <c r="R1367">
        <v>2007</v>
      </c>
      <c r="S1367" t="s">
        <v>2</v>
      </c>
      <c r="T1367" t="s">
        <v>158</v>
      </c>
      <c r="U1367">
        <v>2008</v>
      </c>
      <c r="V1367" t="s">
        <v>2</v>
      </c>
      <c r="W1367" t="s">
        <v>214</v>
      </c>
      <c r="X1367">
        <v>2008</v>
      </c>
      <c r="Y1367" t="s">
        <v>2</v>
      </c>
      <c r="Z1367" t="s">
        <v>285</v>
      </c>
      <c r="AA1367">
        <v>2008</v>
      </c>
      <c r="AB1367" t="s">
        <v>2</v>
      </c>
    </row>
    <row r="1368" spans="1:28">
      <c r="C1368"/>
      <c r="D1368" s="31"/>
      <c r="E1368" s="31"/>
      <c r="F1368" s="31"/>
      <c r="G1368" s="31"/>
      <c r="H1368" s="31"/>
      <c r="I1368" s="31"/>
      <c r="J1368" s="31"/>
      <c r="K1368" s="36"/>
      <c r="L1368" s="12"/>
      <c r="Q1368"/>
      <c r="R1368"/>
      <c r="S1368"/>
      <c r="T1368"/>
      <c r="U1368"/>
      <c r="V1368"/>
      <c r="W1368"/>
      <c r="X1368"/>
      <c r="Y1368"/>
      <c r="Z1368"/>
      <c r="AA1368"/>
      <c r="AB1368"/>
    </row>
    <row r="1369" spans="1:28">
      <c r="C1369"/>
      <c r="D1369" s="31"/>
      <c r="E1369" s="21"/>
      <c r="F1369" s="21"/>
      <c r="G1369" s="21"/>
      <c r="H1369" s="21"/>
      <c r="I1369" s="21"/>
      <c r="J1369" s="21"/>
      <c r="K1369" s="36"/>
      <c r="L1369" s="12"/>
      <c r="Q1369"/>
      <c r="R1369"/>
      <c r="S1369"/>
      <c r="T1369"/>
      <c r="U1369"/>
      <c r="V1369"/>
    </row>
    <row r="1370" spans="1:28">
      <c r="A1370" s="5"/>
      <c r="B1370" s="6"/>
      <c r="C1370" s="6"/>
      <c r="D1370" s="26" t="str">
        <f>CONCATENATE("Jízda č: ",A1372)</f>
        <v>Jízda č: 115</v>
      </c>
      <c r="E1370" s="48" t="str">
        <f>CONCATENATE(C1372," - ",B1372)</f>
        <v>K4 žáctvo mix 200m - FB</v>
      </c>
      <c r="F1370" s="48"/>
      <c r="G1370" s="48"/>
      <c r="H1370" s="48"/>
      <c r="I1370" s="27"/>
      <c r="J1370" s="28" t="s">
        <v>61</v>
      </c>
      <c r="K1370" s="33">
        <f>+L1372</f>
        <v>0.61388888888888882</v>
      </c>
      <c r="L1370" s="7"/>
      <c r="M1370" s="8">
        <f>$A1372</f>
        <v>115</v>
      </c>
      <c r="N1370" s="8" t="str">
        <f>CONCATENATE($C1372," - ",$B1372)</f>
        <v>K4 žáctvo mix 200m - FB</v>
      </c>
      <c r="O1370" s="9">
        <f>$K1370</f>
        <v>0.61388888888888882</v>
      </c>
    </row>
    <row r="1371" spans="1:28">
      <c r="A1371" s="6" t="s">
        <v>62</v>
      </c>
      <c r="B1371" s="6" t="s">
        <v>63</v>
      </c>
      <c r="C1371" s="6" t="s">
        <v>64</v>
      </c>
      <c r="D1371" s="29" t="s">
        <v>65</v>
      </c>
      <c r="E1371" s="29" t="s">
        <v>66</v>
      </c>
      <c r="F1371" s="30" t="s">
        <v>67</v>
      </c>
      <c r="G1371" s="30" t="s">
        <v>68</v>
      </c>
      <c r="H1371" s="29" t="s">
        <v>66</v>
      </c>
      <c r="I1371" s="30" t="s">
        <v>67</v>
      </c>
      <c r="J1371" s="30" t="s">
        <v>68</v>
      </c>
      <c r="K1371" s="34" t="s">
        <v>69</v>
      </c>
      <c r="L1371" s="10" t="s">
        <v>70</v>
      </c>
      <c r="M1371" s="11"/>
      <c r="N1371" s="11"/>
      <c r="O1371" s="11"/>
    </row>
    <row r="1372" spans="1:28">
      <c r="A1372" s="4">
        <v>115</v>
      </c>
      <c r="B1372" s="4" t="s">
        <v>338</v>
      </c>
      <c r="C1372" t="s">
        <v>252</v>
      </c>
      <c r="D1372" s="31">
        <v>1</v>
      </c>
      <c r="E1372" s="31" t="str">
        <f>CONCATENATE(Q1372," ",S1372," ",T1372," ",V1372," ",W1372," ",Y1372," ",Z1372," ",AB1372)</f>
        <v>Hojný Václav CER Vrátný Tomáš CER Hlaváč Ondřej CER Neumanová Natálie KKK</v>
      </c>
      <c r="F1372" s="31"/>
      <c r="G1372" s="31"/>
      <c r="H1372" s="31"/>
      <c r="I1372" s="31"/>
      <c r="J1372" s="31"/>
      <c r="K1372" s="36" t="s">
        <v>1286</v>
      </c>
      <c r="L1372" s="12">
        <v>0.61388888888888882</v>
      </c>
      <c r="Q1372" t="s">
        <v>58</v>
      </c>
      <c r="R1372">
        <v>2008</v>
      </c>
      <c r="S1372" t="s">
        <v>14</v>
      </c>
      <c r="T1372" s="40" t="s">
        <v>292</v>
      </c>
      <c r="U1372"/>
      <c r="V1372" t="s">
        <v>14</v>
      </c>
      <c r="W1372" t="s">
        <v>59</v>
      </c>
      <c r="X1372">
        <v>2008</v>
      </c>
      <c r="Y1372" t="s">
        <v>14</v>
      </c>
      <c r="Z1372" s="40" t="s">
        <v>284</v>
      </c>
      <c r="AA1372">
        <v>2011</v>
      </c>
      <c r="AB1372" s="40" t="s">
        <v>360</v>
      </c>
    </row>
    <row r="1373" spans="1:28">
      <c r="A1373" s="4">
        <v>115</v>
      </c>
      <c r="B1373" s="4" t="s">
        <v>338</v>
      </c>
      <c r="C1373" t="s">
        <v>252</v>
      </c>
      <c r="D1373" s="31">
        <v>2</v>
      </c>
      <c r="E1373" s="31" t="str">
        <f>CONCATENATE(Q1373," ",S1373," ",T1373," ",V1373," ",W1373," ",Y1373," ",Z1373," ",AB1373)</f>
        <v>Čermák Vojtěch USK Lošťáková Anna USK Puš Ondřej USK Řezníček Jakub USK</v>
      </c>
      <c r="F1373" s="31"/>
      <c r="G1373" s="31"/>
      <c r="H1373" s="31"/>
      <c r="I1373" s="31"/>
      <c r="J1373" s="31"/>
      <c r="K1373" s="36" t="s">
        <v>1287</v>
      </c>
      <c r="L1373" s="12">
        <v>0.61388888888888882</v>
      </c>
      <c r="Q1373" t="s">
        <v>215</v>
      </c>
      <c r="R1373">
        <v>2008</v>
      </c>
      <c r="S1373" t="s">
        <v>83</v>
      </c>
      <c r="T1373" t="s">
        <v>282</v>
      </c>
      <c r="U1373">
        <v>2008</v>
      </c>
      <c r="V1373" t="s">
        <v>83</v>
      </c>
      <c r="W1373" t="s">
        <v>274</v>
      </c>
      <c r="X1373">
        <v>2008</v>
      </c>
      <c r="Y1373" t="s">
        <v>83</v>
      </c>
      <c r="Z1373" t="s">
        <v>275</v>
      </c>
      <c r="AA1373">
        <v>2008</v>
      </c>
      <c r="AB1373" t="s">
        <v>83</v>
      </c>
    </row>
    <row r="1374" spans="1:28">
      <c r="A1374" s="4">
        <v>115</v>
      </c>
      <c r="B1374" s="4" t="s">
        <v>338</v>
      </c>
      <c r="C1374" t="s">
        <v>252</v>
      </c>
      <c r="D1374" s="31">
        <v>3</v>
      </c>
      <c r="E1374" s="31" t="str">
        <f>CONCATENATE(Q1374," ",S1374," ",T1374," ",V1374," ",W1374," ",Y1374," ",Z1374," ",AB1374)</f>
        <v>Hegedüsová Lucie PDM Hronek Mikuláš PDM Kubátová Natálie PDM Válková Alice PDM</v>
      </c>
      <c r="F1374" s="31"/>
      <c r="G1374" s="31"/>
      <c r="H1374" s="31"/>
      <c r="I1374" s="31"/>
      <c r="J1374" s="31"/>
      <c r="K1374" s="36" t="s">
        <v>1288</v>
      </c>
      <c r="L1374" s="12">
        <v>0.61388888888888882</v>
      </c>
      <c r="Q1374" t="s">
        <v>118</v>
      </c>
      <c r="R1374">
        <v>2008</v>
      </c>
      <c r="S1374" t="s">
        <v>26</v>
      </c>
      <c r="T1374" t="s">
        <v>110</v>
      </c>
      <c r="U1374">
        <v>2008</v>
      </c>
      <c r="V1374" t="s">
        <v>26</v>
      </c>
      <c r="W1374" t="s">
        <v>222</v>
      </c>
      <c r="X1374">
        <v>2008</v>
      </c>
      <c r="Y1374" t="s">
        <v>26</v>
      </c>
      <c r="Z1374" t="s">
        <v>241</v>
      </c>
      <c r="AA1374">
        <v>2010</v>
      </c>
      <c r="AB1374" t="s">
        <v>26</v>
      </c>
    </row>
    <row r="1375" spans="1:28">
      <c r="C1375"/>
      <c r="D1375" s="31">
        <v>4</v>
      </c>
      <c r="E1375" s="41" t="s">
        <v>1285</v>
      </c>
      <c r="F1375" s="21"/>
      <c r="G1375" s="21"/>
      <c r="H1375" s="21"/>
      <c r="I1375" s="21"/>
      <c r="J1375" s="21"/>
      <c r="K1375" s="36" t="s">
        <v>1289</v>
      </c>
      <c r="L1375" s="12"/>
      <c r="Q1375"/>
      <c r="R1375"/>
      <c r="S1375"/>
      <c r="T1375"/>
      <c r="U1375"/>
      <c r="V1375"/>
    </row>
    <row r="1376" spans="1:28">
      <c r="A1376" s="4">
        <v>115</v>
      </c>
      <c r="B1376" s="4" t="s">
        <v>338</v>
      </c>
      <c r="C1376" t="s">
        <v>252</v>
      </c>
      <c r="D1376" s="31">
        <v>5</v>
      </c>
      <c r="E1376" s="31" t="str">
        <f>CONCATENATE(Q1376," ",S1376," ",T1376," ",V1376," ",W1376," ",Y1376," ",Z1376," ",AB1376)</f>
        <v>Mašík Štěpán LIB Strážovsky František LIB Svatošová Barbora LIB Drozda Hynek LIB</v>
      </c>
      <c r="F1376" s="31"/>
      <c r="G1376" s="31"/>
      <c r="H1376" s="31"/>
      <c r="I1376" s="31"/>
      <c r="J1376" s="31"/>
      <c r="K1376" s="36" t="s">
        <v>1290</v>
      </c>
      <c r="L1376" s="12">
        <v>0.61388888888888882</v>
      </c>
      <c r="Q1376" t="s">
        <v>109</v>
      </c>
      <c r="R1376">
        <v>2008</v>
      </c>
      <c r="S1376" t="s">
        <v>4</v>
      </c>
      <c r="T1376" t="s">
        <v>562</v>
      </c>
      <c r="U1376">
        <v>2008</v>
      </c>
      <c r="V1376" t="s">
        <v>4</v>
      </c>
      <c r="W1376" t="s">
        <v>219</v>
      </c>
      <c r="X1376">
        <v>2008</v>
      </c>
      <c r="Y1376" t="s">
        <v>4</v>
      </c>
      <c r="Z1376" t="s">
        <v>271</v>
      </c>
      <c r="AA1376">
        <v>2008</v>
      </c>
      <c r="AB1376" t="s">
        <v>4</v>
      </c>
    </row>
    <row r="1377" spans="1:28">
      <c r="A1377" s="4">
        <v>115</v>
      </c>
      <c r="B1377" s="4" t="s">
        <v>338</v>
      </c>
      <c r="C1377" t="s">
        <v>252</v>
      </c>
      <c r="D1377" s="31">
        <v>6</v>
      </c>
      <c r="E1377" s="31" t="str">
        <f>CONCATENATE(Q1377," ",S1377," ",T1377," ",V1377," ",W1377," ",Y1377," ",Z1377," ",AB1377)</f>
        <v>Žaba Daniel SHK Ledecký Jakub SHK Ernstová Ivona SHK Antuš Andrej SHK</v>
      </c>
      <c r="F1377" s="31"/>
      <c r="G1377" s="31"/>
      <c r="H1377" s="31"/>
      <c r="I1377" s="31"/>
      <c r="J1377" s="31"/>
      <c r="K1377" s="36" t="s">
        <v>1291</v>
      </c>
      <c r="L1377" s="12">
        <v>0.61388888888888882</v>
      </c>
      <c r="Q1377" t="s">
        <v>113</v>
      </c>
      <c r="R1377">
        <v>2008</v>
      </c>
      <c r="S1377" t="s">
        <v>11</v>
      </c>
      <c r="T1377" t="s">
        <v>144</v>
      </c>
      <c r="U1377">
        <v>2007</v>
      </c>
      <c r="V1377" t="s">
        <v>11</v>
      </c>
      <c r="W1377" t="s">
        <v>244</v>
      </c>
      <c r="X1377">
        <v>2010</v>
      </c>
      <c r="Y1377" t="s">
        <v>11</v>
      </c>
      <c r="Z1377" t="s">
        <v>260</v>
      </c>
      <c r="AA1377">
        <v>2007</v>
      </c>
      <c r="AB1377" t="s">
        <v>11</v>
      </c>
    </row>
    <row r="1378" spans="1:28">
      <c r="A1378" s="4">
        <v>115</v>
      </c>
      <c r="B1378" s="4" t="s">
        <v>338</v>
      </c>
      <c r="C1378" t="s">
        <v>252</v>
      </c>
      <c r="D1378" s="31">
        <v>7</v>
      </c>
      <c r="E1378" s="31" t="str">
        <f>CONCATENATE(Q1378," ",S1378," ",T1378," ",V1378," ",W1378," ",Y1378," ",Z1378," ",AB1378)</f>
        <v>Rejnová Anežka ZBR Jech Karel ZBR Bartek Matyáš ZBR Buršová Veronika ZBR</v>
      </c>
      <c r="F1378" s="31"/>
      <c r="G1378" s="31"/>
      <c r="H1378" s="31"/>
      <c r="I1378" s="31"/>
      <c r="J1378" s="31"/>
      <c r="K1378" s="36" t="s">
        <v>1292</v>
      </c>
      <c r="L1378" s="12">
        <v>0.61388888888888882</v>
      </c>
      <c r="Q1378" t="s">
        <v>400</v>
      </c>
      <c r="R1378">
        <v>2008</v>
      </c>
      <c r="S1378" t="s">
        <v>8</v>
      </c>
      <c r="T1378" t="s">
        <v>384</v>
      </c>
      <c r="U1378">
        <v>2007</v>
      </c>
      <c r="V1378" t="s">
        <v>8</v>
      </c>
      <c r="W1378" t="s">
        <v>386</v>
      </c>
      <c r="X1378">
        <v>2007</v>
      </c>
      <c r="Y1378" t="s">
        <v>8</v>
      </c>
      <c r="Z1378" t="s">
        <v>403</v>
      </c>
      <c r="AA1378">
        <v>2008</v>
      </c>
      <c r="AB1378" t="s">
        <v>8</v>
      </c>
    </row>
    <row r="1379" spans="1:28">
      <c r="A1379" s="4">
        <v>115</v>
      </c>
      <c r="B1379" s="4" t="s">
        <v>338</v>
      </c>
      <c r="C1379" t="s">
        <v>252</v>
      </c>
      <c r="D1379" s="31">
        <v>8</v>
      </c>
      <c r="E1379" s="31" t="str">
        <f>CONCATENATE(Q1379," ",S1379," ",T1379," ",V1379," ",W1379," ",Y1379," ",Z1379," ",AB1379)</f>
        <v>Křivánková Agáta SPA Fischerová Simona SPA Soukupová Anna SPA Vašina Josef SPA</v>
      </c>
      <c r="F1379" s="31"/>
      <c r="G1379" s="31"/>
      <c r="H1379" s="31"/>
      <c r="I1379" s="31"/>
      <c r="J1379" s="31"/>
      <c r="K1379" s="36" t="s">
        <v>1293</v>
      </c>
      <c r="L1379" s="12">
        <v>0.61388888888888882</v>
      </c>
      <c r="Q1379" t="s">
        <v>406</v>
      </c>
      <c r="R1379">
        <v>2008</v>
      </c>
      <c r="S1379" t="s">
        <v>122</v>
      </c>
      <c r="T1379" t="s">
        <v>405</v>
      </c>
      <c r="U1379">
        <v>2008</v>
      </c>
      <c r="V1379" t="s">
        <v>122</v>
      </c>
      <c r="W1379" t="s">
        <v>407</v>
      </c>
      <c r="X1379">
        <v>2008</v>
      </c>
      <c r="Y1379" t="s">
        <v>122</v>
      </c>
      <c r="Z1379" t="s">
        <v>389</v>
      </c>
      <c r="AA1379">
        <v>2008</v>
      </c>
      <c r="AB1379" t="s">
        <v>122</v>
      </c>
    </row>
    <row r="1380" spans="1:28">
      <c r="C1380"/>
      <c r="D1380" s="31"/>
      <c r="E1380" s="31"/>
      <c r="F1380" s="31"/>
      <c r="G1380" s="31"/>
      <c r="H1380" s="31"/>
      <c r="I1380" s="31"/>
      <c r="J1380" s="31"/>
      <c r="K1380" s="36"/>
      <c r="L1380" s="12"/>
      <c r="Q1380"/>
      <c r="R1380"/>
      <c r="S1380"/>
      <c r="T1380"/>
      <c r="U1380"/>
      <c r="V1380"/>
      <c r="W1380"/>
      <c r="X1380"/>
      <c r="Y1380"/>
      <c r="Z1380"/>
      <c r="AA1380"/>
      <c r="AB1380"/>
    </row>
    <row r="1381" spans="1:28">
      <c r="C1381"/>
      <c r="D1381" s="31"/>
      <c r="E1381" s="21"/>
      <c r="F1381" s="21"/>
      <c r="G1381" s="21"/>
      <c r="H1381" s="21"/>
      <c r="I1381" s="21"/>
      <c r="J1381" s="21"/>
      <c r="K1381" s="36"/>
      <c r="L1381" s="12"/>
      <c r="Q1381"/>
      <c r="R1381"/>
      <c r="S1381"/>
      <c r="T1381"/>
      <c r="U1381"/>
      <c r="V1381"/>
    </row>
    <row r="1382" spans="1:28">
      <c r="A1382" s="5"/>
      <c r="B1382" s="6"/>
      <c r="C1382" s="6"/>
      <c r="D1382" s="26" t="str">
        <f>CONCATENATE("Jízda č: ",A1384)</f>
        <v>Jízda č: 116</v>
      </c>
      <c r="E1382" s="48" t="str">
        <f>CONCATENATE(C1384," - ",B1384)</f>
        <v>K4 dospělí mix 200m - F</v>
      </c>
      <c r="F1382" s="48"/>
      <c r="G1382" s="48"/>
      <c r="H1382" s="48"/>
      <c r="I1382" s="27"/>
      <c r="J1382" s="28" t="s">
        <v>61</v>
      </c>
      <c r="K1382" s="33">
        <f>+L1384</f>
        <v>0.62083333333333335</v>
      </c>
      <c r="L1382" s="7"/>
      <c r="M1382" s="8">
        <f>$A1384</f>
        <v>116</v>
      </c>
      <c r="N1382" s="8" t="str">
        <f>CONCATENATE($C1384," - ",$B1384)</f>
        <v>K4 dospělí mix 200m - F</v>
      </c>
      <c r="O1382" s="9">
        <f>$K1382</f>
        <v>0.62083333333333335</v>
      </c>
    </row>
    <row r="1383" spans="1:28">
      <c r="A1383" s="6" t="s">
        <v>62</v>
      </c>
      <c r="B1383" s="6" t="s">
        <v>63</v>
      </c>
      <c r="C1383" s="6" t="s">
        <v>64</v>
      </c>
      <c r="D1383" s="29" t="s">
        <v>65</v>
      </c>
      <c r="E1383" s="29" t="s">
        <v>66</v>
      </c>
      <c r="F1383" s="30" t="s">
        <v>67</v>
      </c>
      <c r="G1383" s="30" t="s">
        <v>68</v>
      </c>
      <c r="H1383" s="29" t="s">
        <v>66</v>
      </c>
      <c r="I1383" s="30" t="s">
        <v>67</v>
      </c>
      <c r="J1383" s="30" t="s">
        <v>68</v>
      </c>
      <c r="K1383" s="34" t="s">
        <v>69</v>
      </c>
      <c r="L1383" s="10" t="s">
        <v>70</v>
      </c>
      <c r="M1383" s="11"/>
      <c r="N1383" s="11"/>
      <c r="O1383" s="11"/>
    </row>
    <row r="1384" spans="1:28">
      <c r="A1384" s="4">
        <v>116</v>
      </c>
      <c r="B1384" s="4" t="s">
        <v>333</v>
      </c>
      <c r="C1384" t="s">
        <v>251</v>
      </c>
      <c r="D1384" s="31">
        <v>1</v>
      </c>
      <c r="E1384" s="31" t="str">
        <f t="shared" ref="E1384:E1390" si="2">CONCATENATE(Q1384," ",S1384," ",T1384," ",V1384," ",W1384," ",Y1384," ",Z1384," ",AB1384)</f>
        <v>Vyleťal David PDM Prokop Marek PDM Hegedüsová Lucie PDM Hronek Mikuláš PDM</v>
      </c>
      <c r="F1384" s="31"/>
      <c r="G1384" s="31"/>
      <c r="H1384" s="31"/>
      <c r="I1384" s="31"/>
      <c r="J1384" s="31"/>
      <c r="K1384" s="36" t="s">
        <v>1294</v>
      </c>
      <c r="L1384" s="12">
        <v>0.62083333333333335</v>
      </c>
      <c r="Q1384" t="s">
        <v>504</v>
      </c>
      <c r="R1384">
        <v>1996</v>
      </c>
      <c r="S1384" t="s">
        <v>26</v>
      </c>
      <c r="T1384" t="s">
        <v>196</v>
      </c>
      <c r="U1384">
        <v>2002</v>
      </c>
      <c r="V1384" t="s">
        <v>26</v>
      </c>
      <c r="W1384" t="s">
        <v>118</v>
      </c>
      <c r="X1384">
        <v>2008</v>
      </c>
      <c r="Y1384" t="s">
        <v>26</v>
      </c>
      <c r="Z1384" t="s">
        <v>110</v>
      </c>
      <c r="AA1384">
        <v>2008</v>
      </c>
      <c r="AB1384" t="s">
        <v>26</v>
      </c>
    </row>
    <row r="1385" spans="1:28">
      <c r="A1385" s="4">
        <v>116</v>
      </c>
      <c r="B1385" s="4" t="s">
        <v>333</v>
      </c>
      <c r="C1385" t="s">
        <v>251</v>
      </c>
      <c r="D1385" s="31">
        <v>2</v>
      </c>
      <c r="E1385" s="31" t="str">
        <f t="shared" si="2"/>
        <v>Vaněk Petr CER Dušátko Jakub CER Hojná Anežka CER Makovský Vojtěch CER</v>
      </c>
      <c r="F1385" s="31"/>
      <c r="G1385" s="31"/>
      <c r="H1385" s="31"/>
      <c r="I1385" s="31"/>
      <c r="J1385" s="31"/>
      <c r="K1385" s="36" t="s">
        <v>1295</v>
      </c>
      <c r="L1385" s="12">
        <v>0.62083333333333335</v>
      </c>
      <c r="Q1385" t="s">
        <v>35</v>
      </c>
      <c r="R1385">
        <v>1996</v>
      </c>
      <c r="S1385" t="s">
        <v>14</v>
      </c>
      <c r="T1385" t="s">
        <v>15</v>
      </c>
      <c r="U1385">
        <v>2005</v>
      </c>
      <c r="V1385" t="s">
        <v>14</v>
      </c>
      <c r="W1385" t="s">
        <v>19</v>
      </c>
      <c r="X1385">
        <v>2005</v>
      </c>
      <c r="Y1385" t="s">
        <v>14</v>
      </c>
      <c r="Z1385" t="s">
        <v>98</v>
      </c>
      <c r="AA1385">
        <v>2003</v>
      </c>
      <c r="AB1385" t="s">
        <v>14</v>
      </c>
    </row>
    <row r="1386" spans="1:28">
      <c r="A1386" s="4">
        <v>116</v>
      </c>
      <c r="B1386" s="4" t="s">
        <v>333</v>
      </c>
      <c r="C1386" t="s">
        <v>251</v>
      </c>
      <c r="D1386" s="31">
        <v>3</v>
      </c>
      <c r="E1386" s="31" t="str">
        <f t="shared" si="2"/>
        <v>Klemperer Otto DUP Samcová Veronika ZBR Večeř Karel ZBR Rzymanová Veronika ZBR</v>
      </c>
      <c r="F1386" s="31"/>
      <c r="G1386" s="31"/>
      <c r="H1386" s="31"/>
      <c r="I1386" s="31"/>
      <c r="J1386" s="31"/>
      <c r="K1386" s="36" t="s">
        <v>1296</v>
      </c>
      <c r="L1386" s="12">
        <v>0.62083333333333335</v>
      </c>
      <c r="Q1386" t="s">
        <v>363</v>
      </c>
      <c r="R1386">
        <v>1997</v>
      </c>
      <c r="S1386" t="s">
        <v>127</v>
      </c>
      <c r="T1386" t="s">
        <v>368</v>
      </c>
      <c r="U1386">
        <v>2004</v>
      </c>
      <c r="V1386" t="s">
        <v>8</v>
      </c>
      <c r="W1386" t="s">
        <v>371</v>
      </c>
      <c r="X1386">
        <v>2005</v>
      </c>
      <c r="Y1386" t="s">
        <v>8</v>
      </c>
      <c r="Z1386" t="s">
        <v>401</v>
      </c>
      <c r="AA1386">
        <v>2007</v>
      </c>
      <c r="AB1386" t="s">
        <v>8</v>
      </c>
    </row>
    <row r="1387" spans="1:28">
      <c r="A1387" s="4">
        <v>116</v>
      </c>
      <c r="B1387" s="4" t="s">
        <v>333</v>
      </c>
      <c r="C1387" t="s">
        <v>251</v>
      </c>
      <c r="D1387" s="31">
        <v>4</v>
      </c>
      <c r="E1387" s="31" t="str">
        <f t="shared" si="2"/>
        <v>Knotek Dalimil ONV Podráský Richard ONV Cícha Tomáš ONV Balcarová Nikola ONV</v>
      </c>
      <c r="F1387" s="31"/>
      <c r="G1387" s="31"/>
      <c r="H1387" s="31"/>
      <c r="I1387" s="31"/>
      <c r="J1387" s="31"/>
      <c r="K1387" s="36" t="s">
        <v>1297</v>
      </c>
      <c r="L1387" s="12">
        <v>0.62083333333333335</v>
      </c>
      <c r="Q1387" t="s">
        <v>394</v>
      </c>
      <c r="R1387">
        <v>2007</v>
      </c>
      <c r="S1387" t="s">
        <v>3</v>
      </c>
      <c r="T1387" t="s">
        <v>199</v>
      </c>
      <c r="U1387">
        <v>2006</v>
      </c>
      <c r="V1387" t="s">
        <v>3</v>
      </c>
      <c r="W1387" t="s">
        <v>24</v>
      </c>
      <c r="X1387">
        <v>2006</v>
      </c>
      <c r="Y1387" t="s">
        <v>3</v>
      </c>
      <c r="Z1387" t="s">
        <v>141</v>
      </c>
      <c r="AA1387">
        <v>2006</v>
      </c>
      <c r="AB1387" t="s">
        <v>3</v>
      </c>
    </row>
    <row r="1388" spans="1:28">
      <c r="A1388" s="4">
        <v>116</v>
      </c>
      <c r="B1388" s="4" t="s">
        <v>333</v>
      </c>
      <c r="C1388" t="s">
        <v>251</v>
      </c>
      <c r="D1388" s="31">
        <v>5</v>
      </c>
      <c r="E1388" s="31" t="str">
        <f t="shared" si="2"/>
        <v>Stejskal Jan ZAM Málková Nikola ZAM Larischová Anežka ZAM Dvořák Brutus ZAM</v>
      </c>
      <c r="F1388" s="31"/>
      <c r="G1388" s="31"/>
      <c r="H1388" s="31"/>
      <c r="I1388" s="31"/>
      <c r="J1388" s="31"/>
      <c r="K1388" s="36" t="s">
        <v>1134</v>
      </c>
      <c r="L1388" s="12">
        <v>0.62083333333333335</v>
      </c>
      <c r="Q1388" t="s">
        <v>29</v>
      </c>
      <c r="R1388">
        <v>2006</v>
      </c>
      <c r="S1388" t="s">
        <v>2</v>
      </c>
      <c r="T1388" t="s">
        <v>10</v>
      </c>
      <c r="U1388">
        <v>2004</v>
      </c>
      <c r="V1388" t="s">
        <v>2</v>
      </c>
      <c r="W1388" t="s">
        <v>105</v>
      </c>
      <c r="X1388">
        <v>2006</v>
      </c>
      <c r="Y1388" t="s">
        <v>2</v>
      </c>
      <c r="Z1388" t="s">
        <v>198</v>
      </c>
      <c r="AA1388">
        <v>2006</v>
      </c>
      <c r="AB1388" t="s">
        <v>2</v>
      </c>
    </row>
    <row r="1389" spans="1:28">
      <c r="A1389" s="4">
        <v>116</v>
      </c>
      <c r="B1389" s="4" t="s">
        <v>333</v>
      </c>
      <c r="C1389" t="s">
        <v>251</v>
      </c>
      <c r="D1389" s="31">
        <v>6</v>
      </c>
      <c r="E1389" s="31" t="str">
        <f t="shared" si="2"/>
        <v>Kinclová Marcela MOD Švábová Julie MOD Lazák Tomáš MOD Fišer Břetislav MOD</v>
      </c>
      <c r="F1389" s="31"/>
      <c r="G1389" s="31"/>
      <c r="H1389" s="31"/>
      <c r="I1389" s="31"/>
      <c r="J1389" s="31"/>
      <c r="K1389" s="36" t="s">
        <v>1298</v>
      </c>
      <c r="L1389" s="12">
        <v>0.62083333333333335</v>
      </c>
      <c r="Q1389" t="s">
        <v>132</v>
      </c>
      <c r="R1389">
        <v>2005</v>
      </c>
      <c r="S1389" t="s">
        <v>22</v>
      </c>
      <c r="T1389" t="s">
        <v>133</v>
      </c>
      <c r="U1389">
        <v>2005</v>
      </c>
      <c r="V1389" t="s">
        <v>22</v>
      </c>
      <c r="W1389" t="s">
        <v>262</v>
      </c>
      <c r="X1389">
        <v>2007</v>
      </c>
      <c r="Y1389" t="s">
        <v>22</v>
      </c>
      <c r="Z1389" t="s">
        <v>273</v>
      </c>
      <c r="AA1389">
        <v>2008</v>
      </c>
      <c r="AB1389" t="s">
        <v>22</v>
      </c>
    </row>
    <row r="1390" spans="1:28">
      <c r="A1390" s="4">
        <v>116</v>
      </c>
      <c r="B1390" s="4" t="s">
        <v>333</v>
      </c>
      <c r="C1390" t="s">
        <v>251</v>
      </c>
      <c r="D1390" s="31">
        <v>7</v>
      </c>
      <c r="E1390" s="31" t="str">
        <f t="shared" si="2"/>
        <v>Kurťák Šimon USK Trnka Filip USK Humhalová Lucie USK Heliš Daniel USK</v>
      </c>
      <c r="F1390" s="31"/>
      <c r="G1390" s="31"/>
      <c r="H1390" s="31"/>
      <c r="I1390" s="31"/>
      <c r="J1390" s="31"/>
      <c r="K1390" s="36" t="s">
        <v>1114</v>
      </c>
      <c r="L1390" s="12">
        <v>0.62083333333333335</v>
      </c>
      <c r="Q1390" t="s">
        <v>16</v>
      </c>
      <c r="R1390">
        <v>2005</v>
      </c>
      <c r="S1390" t="s">
        <v>83</v>
      </c>
      <c r="T1390" t="s">
        <v>365</v>
      </c>
      <c r="U1390">
        <v>2004</v>
      </c>
      <c r="V1390" t="s">
        <v>83</v>
      </c>
      <c r="W1390" t="s">
        <v>138</v>
      </c>
      <c r="X1390">
        <v>2006</v>
      </c>
      <c r="Y1390" t="s">
        <v>83</v>
      </c>
      <c r="Z1390" t="s">
        <v>134</v>
      </c>
      <c r="AA1390">
        <v>2006</v>
      </c>
      <c r="AB1390" t="s">
        <v>83</v>
      </c>
    </row>
    <row r="1391" spans="1:28">
      <c r="A1391" s="4">
        <v>116</v>
      </c>
      <c r="B1391" s="4" t="s">
        <v>333</v>
      </c>
      <c r="C1391" t="s">
        <v>251</v>
      </c>
      <c r="D1391" s="31">
        <v>8</v>
      </c>
      <c r="E1391" s="31" t="s">
        <v>561</v>
      </c>
      <c r="F1391" s="31"/>
      <c r="G1391" s="31"/>
      <c r="H1391" s="31"/>
      <c r="I1391" s="31"/>
      <c r="J1391" s="31"/>
      <c r="K1391" s="36" t="s">
        <v>914</v>
      </c>
      <c r="L1391" s="12">
        <v>0.62083333333333335</v>
      </c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>
      <c r="A1392" s="4">
        <v>116</v>
      </c>
      <c r="B1392" s="4" t="s">
        <v>333</v>
      </c>
      <c r="C1392" t="s">
        <v>251</v>
      </c>
      <c r="D1392" s="31">
        <v>9</v>
      </c>
      <c r="E1392" s="31" t="str">
        <f>CONCATENATE(Q1392," ",S1392," ",T1392," ",V1392," ",W1392," ",Y1392," ",Z1392," ",AB1392)</f>
        <v>Lovíšek Adam USK Mihalová Silvie USK Čermák Ondřej USK Vaculíková Vendula USK</v>
      </c>
      <c r="F1392" s="31"/>
      <c r="G1392" s="31"/>
      <c r="H1392" s="31"/>
      <c r="I1392" s="31"/>
      <c r="J1392" s="31"/>
      <c r="K1392" s="36" t="s">
        <v>1050</v>
      </c>
      <c r="L1392" s="12">
        <v>0.62083333333333335</v>
      </c>
      <c r="Q1392" t="s">
        <v>184</v>
      </c>
      <c r="R1392">
        <v>2007</v>
      </c>
      <c r="S1392" t="s">
        <v>83</v>
      </c>
      <c r="T1392" t="s">
        <v>203</v>
      </c>
      <c r="U1392">
        <v>2006</v>
      </c>
      <c r="V1392" t="s">
        <v>83</v>
      </c>
      <c r="W1392" t="s">
        <v>200</v>
      </c>
      <c r="X1392">
        <v>2006</v>
      </c>
      <c r="Y1392" t="s">
        <v>83</v>
      </c>
      <c r="Z1392" t="s">
        <v>139</v>
      </c>
      <c r="AA1392">
        <v>2006</v>
      </c>
      <c r="AB1392" t="s">
        <v>83</v>
      </c>
    </row>
    <row r="1393" spans="1:28">
      <c r="A1393" s="4">
        <v>116</v>
      </c>
      <c r="B1393" s="4" t="s">
        <v>333</v>
      </c>
      <c r="C1393" t="s">
        <v>251</v>
      </c>
      <c r="D1393" s="31">
        <v>10</v>
      </c>
      <c r="E1393" s="31" t="str">
        <f>CONCATENATE(Q1393," ",S1393," ",T1393," ",V1393," ",W1393," ",Y1393," ",Z1393," ",AB1393)</f>
        <v>Kopanicová Eliška SPA Kopanica Zdeněk SPA Voňka Pavel SPA O`connell Maxim SPA</v>
      </c>
      <c r="F1393" s="31"/>
      <c r="G1393" s="31"/>
      <c r="H1393" s="31"/>
      <c r="I1393" s="31"/>
      <c r="J1393" s="31"/>
      <c r="K1393" s="36" t="s">
        <v>945</v>
      </c>
      <c r="L1393" s="12">
        <v>0.62083333333333335</v>
      </c>
      <c r="Q1393" t="s">
        <v>361</v>
      </c>
      <c r="R1393">
        <v>1997</v>
      </c>
      <c r="S1393" t="s">
        <v>122</v>
      </c>
      <c r="T1393" t="s">
        <v>511</v>
      </c>
      <c r="U1393">
        <v>1999</v>
      </c>
      <c r="V1393" t="s">
        <v>122</v>
      </c>
      <c r="W1393" t="s">
        <v>399</v>
      </c>
      <c r="X1393">
        <v>2007</v>
      </c>
      <c r="Y1393" t="s">
        <v>122</v>
      </c>
      <c r="Z1393" t="s">
        <v>420</v>
      </c>
      <c r="AA1393">
        <v>2009</v>
      </c>
      <c r="AB1393" t="s">
        <v>122</v>
      </c>
    </row>
    <row r="1394" spans="1:28">
      <c r="C1394"/>
      <c r="D1394" s="31"/>
      <c r="E1394" s="21"/>
      <c r="F1394" s="21"/>
      <c r="G1394" s="21"/>
      <c r="H1394" s="21"/>
      <c r="I1394" s="21"/>
      <c r="J1394" s="21"/>
      <c r="K1394" s="36"/>
      <c r="L1394" s="12"/>
      <c r="Q1394"/>
      <c r="R1394"/>
      <c r="S1394"/>
      <c r="T1394"/>
      <c r="U1394"/>
      <c r="V1394"/>
    </row>
    <row r="1395" spans="1:28">
      <c r="C1395"/>
      <c r="D1395" s="31"/>
      <c r="E1395" s="21"/>
      <c r="F1395" s="21"/>
      <c r="G1395" s="21"/>
      <c r="H1395" s="21"/>
      <c r="I1395" s="21"/>
      <c r="J1395" s="21"/>
      <c r="K1395" s="36"/>
      <c r="L1395" s="12"/>
      <c r="Q1395"/>
      <c r="R1395"/>
      <c r="S1395"/>
      <c r="T1395"/>
      <c r="U1395"/>
      <c r="V1395"/>
    </row>
    <row r="1396" spans="1:28">
      <c r="A1396" s="5"/>
      <c r="B1396" s="6"/>
      <c r="C1396" s="6"/>
      <c r="D1396" s="26" t="str">
        <f>CONCATENATE("Jízda č: ",A1398)</f>
        <v>Jízda č: 117</v>
      </c>
      <c r="E1396" s="48" t="str">
        <f>CONCATENATE(C1398," - ",B1398)</f>
        <v>K2 vesty MIX 200m - F</v>
      </c>
      <c r="F1396" s="48"/>
      <c r="G1396" s="48"/>
      <c r="H1396" s="48"/>
      <c r="I1396" s="27"/>
      <c r="J1396" s="28" t="s">
        <v>61</v>
      </c>
      <c r="K1396" s="33">
        <f>+L1398</f>
        <v>0.62777777777777777</v>
      </c>
      <c r="L1396" s="7"/>
      <c r="M1396" s="8">
        <f>$A1398</f>
        <v>117</v>
      </c>
      <c r="N1396" s="8" t="str">
        <f>CONCATENATE($C1398," - ",$B1398)</f>
        <v>K2 vesty MIX 200m - F</v>
      </c>
      <c r="O1396" s="9">
        <f>$K1396</f>
        <v>0.62777777777777777</v>
      </c>
    </row>
    <row r="1397" spans="1:28">
      <c r="A1397" s="6" t="s">
        <v>62</v>
      </c>
      <c r="B1397" s="6" t="s">
        <v>63</v>
      </c>
      <c r="C1397" s="6" t="s">
        <v>64</v>
      </c>
      <c r="D1397" s="29" t="s">
        <v>65</v>
      </c>
      <c r="E1397" s="29" t="s">
        <v>66</v>
      </c>
      <c r="F1397" s="30" t="s">
        <v>67</v>
      </c>
      <c r="G1397" s="30" t="s">
        <v>68</v>
      </c>
      <c r="H1397" s="29" t="s">
        <v>66</v>
      </c>
      <c r="I1397" s="30" t="s">
        <v>67</v>
      </c>
      <c r="J1397" s="30" t="s">
        <v>68</v>
      </c>
      <c r="K1397" s="34" t="s">
        <v>69</v>
      </c>
      <c r="L1397" s="10" t="s">
        <v>70</v>
      </c>
      <c r="M1397" s="11"/>
      <c r="N1397" s="11"/>
      <c r="O1397" s="11"/>
    </row>
    <row r="1398" spans="1:28">
      <c r="A1398" s="4">
        <v>117</v>
      </c>
      <c r="B1398" s="4" t="s">
        <v>333</v>
      </c>
      <c r="C1398" s="22" t="s">
        <v>347</v>
      </c>
      <c r="D1398" s="31">
        <v>1</v>
      </c>
      <c r="E1398" s="31" t="s">
        <v>114</v>
      </c>
      <c r="F1398" s="39"/>
      <c r="G1398" s="39" t="s">
        <v>83</v>
      </c>
      <c r="H1398" s="31" t="s">
        <v>148</v>
      </c>
      <c r="I1398" s="39"/>
      <c r="J1398" s="39" t="s">
        <v>83</v>
      </c>
      <c r="K1398" s="36"/>
      <c r="L1398" s="12">
        <v>0.62777777777777777</v>
      </c>
      <c r="Q1398"/>
      <c r="R1398"/>
      <c r="S1398"/>
      <c r="T1398"/>
      <c r="U1398"/>
      <c r="V1398"/>
    </row>
    <row r="1399" spans="1:28">
      <c r="A1399" s="4">
        <v>117</v>
      </c>
      <c r="B1399" s="4" t="s">
        <v>333</v>
      </c>
      <c r="C1399" s="22" t="s">
        <v>347</v>
      </c>
      <c r="D1399" s="31">
        <v>2</v>
      </c>
      <c r="E1399" s="21" t="s">
        <v>554</v>
      </c>
      <c r="F1399" s="31"/>
      <c r="G1399" s="31" t="s">
        <v>360</v>
      </c>
      <c r="H1399" s="31" t="s">
        <v>297</v>
      </c>
      <c r="I1399" s="21"/>
      <c r="J1399" s="31" t="s">
        <v>327</v>
      </c>
      <c r="K1399" s="36"/>
      <c r="L1399" s="12">
        <v>0.62777777777777777</v>
      </c>
      <c r="Q1399"/>
      <c r="R1399"/>
      <c r="S1399"/>
      <c r="T1399"/>
      <c r="U1399"/>
      <c r="V1399"/>
    </row>
    <row r="1400" spans="1:28">
      <c r="A1400" s="4">
        <v>117</v>
      </c>
      <c r="B1400" s="4" t="s">
        <v>333</v>
      </c>
      <c r="C1400" s="22" t="s">
        <v>347</v>
      </c>
      <c r="D1400" s="31">
        <v>3</v>
      </c>
      <c r="E1400" s="31" t="s">
        <v>263</v>
      </c>
      <c r="F1400" s="39"/>
      <c r="G1400" s="39"/>
      <c r="H1400" s="31" t="s">
        <v>147</v>
      </c>
      <c r="I1400" s="39"/>
      <c r="J1400" s="39"/>
      <c r="K1400" s="36"/>
      <c r="L1400" s="12">
        <v>0.62777777777777777</v>
      </c>
      <c r="Q1400"/>
      <c r="R1400"/>
      <c r="S1400"/>
      <c r="T1400"/>
      <c r="U1400"/>
      <c r="V1400"/>
    </row>
    <row r="1401" spans="1:28">
      <c r="A1401" s="4">
        <v>117</v>
      </c>
      <c r="B1401" s="4" t="s">
        <v>333</v>
      </c>
      <c r="C1401" s="22" t="s">
        <v>347</v>
      </c>
      <c r="D1401" s="31">
        <v>4</v>
      </c>
      <c r="E1401" s="31" t="s">
        <v>1473</v>
      </c>
      <c r="F1401" s="39"/>
      <c r="G1401" s="39" t="s">
        <v>83</v>
      </c>
      <c r="H1401" s="31" t="s">
        <v>1474</v>
      </c>
      <c r="I1401" s="39"/>
      <c r="J1401" s="39" t="s">
        <v>83</v>
      </c>
      <c r="K1401" s="36"/>
      <c r="L1401" s="12">
        <v>0.62777777777777777</v>
      </c>
      <c r="Q1401"/>
      <c r="R1401"/>
      <c r="S1401"/>
      <c r="T1401"/>
      <c r="U1401"/>
      <c r="V1401"/>
    </row>
    <row r="1402" spans="1:28">
      <c r="A1402" s="4">
        <v>117</v>
      </c>
      <c r="B1402" s="4" t="s">
        <v>333</v>
      </c>
      <c r="C1402" s="22" t="s">
        <v>347</v>
      </c>
      <c r="D1402" s="31">
        <v>5</v>
      </c>
      <c r="E1402" s="31" t="s">
        <v>1475</v>
      </c>
      <c r="F1402" s="39"/>
      <c r="G1402" s="39" t="s">
        <v>249</v>
      </c>
      <c r="H1402" s="31" t="s">
        <v>393</v>
      </c>
      <c r="I1402" s="39"/>
      <c r="J1402" s="39" t="s">
        <v>249</v>
      </c>
      <c r="K1402" s="36"/>
      <c r="L1402" s="12">
        <v>0.62777777777777777</v>
      </c>
      <c r="Q1402"/>
      <c r="R1402"/>
      <c r="S1402"/>
      <c r="T1402"/>
      <c r="U1402"/>
      <c r="V1402"/>
    </row>
    <row r="1403" spans="1:28">
      <c r="A1403" s="4">
        <v>117</v>
      </c>
      <c r="B1403" s="4" t="s">
        <v>333</v>
      </c>
      <c r="C1403" s="22" t="s">
        <v>347</v>
      </c>
      <c r="D1403" s="31">
        <v>6</v>
      </c>
      <c r="E1403" s="31" t="s">
        <v>383</v>
      </c>
      <c r="F1403" s="39"/>
      <c r="G1403" s="39" t="s">
        <v>8</v>
      </c>
      <c r="H1403" s="31" t="s">
        <v>400</v>
      </c>
      <c r="I1403" s="39"/>
      <c r="J1403" s="39" t="s">
        <v>8</v>
      </c>
      <c r="K1403" s="36"/>
      <c r="L1403" s="12">
        <v>0.62777777777777777</v>
      </c>
      <c r="Q1403"/>
      <c r="R1403"/>
      <c r="S1403"/>
      <c r="T1403"/>
      <c r="U1403"/>
      <c r="V1403"/>
    </row>
    <row r="1404" spans="1:28">
      <c r="A1404" s="4">
        <v>117</v>
      </c>
      <c r="B1404" s="4" t="s">
        <v>333</v>
      </c>
      <c r="C1404" s="22" t="s">
        <v>347</v>
      </c>
      <c r="D1404" s="31">
        <v>7</v>
      </c>
      <c r="E1404" s="21" t="s">
        <v>286</v>
      </c>
      <c r="F1404" s="31"/>
      <c r="G1404" s="31" t="s">
        <v>327</v>
      </c>
      <c r="H1404" s="31" t="s">
        <v>417</v>
      </c>
      <c r="I1404" s="21"/>
      <c r="J1404" s="31" t="s">
        <v>327</v>
      </c>
      <c r="K1404" s="36"/>
      <c r="L1404" s="12">
        <v>0.62777777777777777</v>
      </c>
      <c r="Q1404"/>
      <c r="R1404"/>
      <c r="S1404"/>
      <c r="T1404"/>
      <c r="U1404"/>
      <c r="V1404"/>
    </row>
    <row r="1405" spans="1:28">
      <c r="A1405" s="4">
        <v>117</v>
      </c>
      <c r="B1405" s="4" t="s">
        <v>333</v>
      </c>
      <c r="C1405" s="22" t="s">
        <v>347</v>
      </c>
      <c r="D1405" s="31">
        <v>8</v>
      </c>
      <c r="E1405" s="31" t="s">
        <v>1476</v>
      </c>
      <c r="F1405" s="39"/>
      <c r="G1405" s="39"/>
      <c r="H1405" s="31" t="s">
        <v>167</v>
      </c>
      <c r="I1405" s="39"/>
      <c r="J1405" s="39"/>
      <c r="K1405" s="36"/>
      <c r="L1405" s="12">
        <v>0.62777777777777777</v>
      </c>
      <c r="Q1405"/>
      <c r="R1405"/>
      <c r="S1405"/>
      <c r="T1405"/>
      <c r="U1405"/>
      <c r="V1405"/>
    </row>
    <row r="1406" spans="1:28">
      <c r="C1406" s="22"/>
      <c r="D1406" s="31">
        <v>9</v>
      </c>
      <c r="E1406" s="21" t="s">
        <v>389</v>
      </c>
      <c r="F1406" s="31"/>
      <c r="G1406" s="31" t="s">
        <v>122</v>
      </c>
      <c r="H1406" s="31" t="s">
        <v>406</v>
      </c>
      <c r="I1406" s="21"/>
      <c r="J1406" s="31" t="s">
        <v>122</v>
      </c>
      <c r="K1406" s="36"/>
      <c r="L1406" s="12"/>
      <c r="Q1406"/>
      <c r="R1406"/>
      <c r="S1406"/>
      <c r="T1406"/>
      <c r="U1406"/>
      <c r="V1406"/>
    </row>
    <row r="1407" spans="1:28">
      <c r="C1407" s="22"/>
      <c r="D1407" s="31">
        <v>10</v>
      </c>
      <c r="E1407" s="21" t="s">
        <v>404</v>
      </c>
      <c r="F1407" s="31"/>
      <c r="G1407" s="31" t="s">
        <v>327</v>
      </c>
      <c r="H1407" s="31" t="s">
        <v>289</v>
      </c>
      <c r="I1407" s="21"/>
      <c r="J1407" s="31" t="s">
        <v>327</v>
      </c>
      <c r="K1407" s="36"/>
      <c r="L1407" s="12"/>
      <c r="Q1407"/>
      <c r="R1407"/>
      <c r="S1407"/>
      <c r="T1407"/>
      <c r="U1407"/>
      <c r="V1407"/>
    </row>
    <row r="1408" spans="1:28">
      <c r="C1408" s="22"/>
      <c r="D1408" s="31">
        <v>11</v>
      </c>
      <c r="E1408" s="31" t="s">
        <v>1477</v>
      </c>
      <c r="F1408" s="39"/>
      <c r="G1408" s="39" t="s">
        <v>14</v>
      </c>
      <c r="H1408" s="31" t="s">
        <v>318</v>
      </c>
      <c r="I1408" s="39"/>
      <c r="J1408" s="39" t="s">
        <v>14</v>
      </c>
      <c r="K1408" s="36"/>
      <c r="L1408" s="12"/>
      <c r="Q1408"/>
      <c r="R1408"/>
      <c r="S1408"/>
      <c r="T1408"/>
      <c r="U1408"/>
      <c r="V1408"/>
    </row>
    <row r="1409" spans="1:22">
      <c r="C1409" s="22"/>
      <c r="D1409" s="31">
        <v>12</v>
      </c>
      <c r="E1409" s="21" t="s">
        <v>419</v>
      </c>
      <c r="F1409" s="31"/>
      <c r="G1409" s="31" t="s">
        <v>122</v>
      </c>
      <c r="H1409" s="31" t="s">
        <v>428</v>
      </c>
      <c r="I1409" s="21"/>
      <c r="J1409" s="31" t="s">
        <v>122</v>
      </c>
      <c r="K1409" s="36"/>
      <c r="L1409" s="12"/>
      <c r="Q1409"/>
      <c r="R1409"/>
      <c r="S1409"/>
      <c r="T1409"/>
      <c r="U1409"/>
      <c r="V1409"/>
    </row>
    <row r="1410" spans="1:22">
      <c r="C1410" s="22"/>
      <c r="D1410" s="31">
        <v>13</v>
      </c>
      <c r="E1410" s="21" t="s">
        <v>553</v>
      </c>
      <c r="F1410" s="31"/>
      <c r="G1410" s="31" t="s">
        <v>122</v>
      </c>
      <c r="H1410" s="21" t="s">
        <v>429</v>
      </c>
      <c r="I1410" s="21"/>
      <c r="J1410" s="21" t="s">
        <v>122</v>
      </c>
      <c r="K1410" s="36"/>
      <c r="L1410" s="12"/>
      <c r="Q1410"/>
      <c r="R1410"/>
      <c r="S1410"/>
      <c r="T1410"/>
      <c r="U1410"/>
      <c r="V1410"/>
    </row>
    <row r="1411" spans="1:22">
      <c r="C1411" s="22"/>
      <c r="D1411" s="31">
        <v>14</v>
      </c>
      <c r="E1411" s="31" t="s">
        <v>1478</v>
      </c>
      <c r="F1411" s="39"/>
      <c r="G1411" s="39" t="s">
        <v>83</v>
      </c>
      <c r="H1411" s="31" t="s">
        <v>1479</v>
      </c>
      <c r="I1411" s="39"/>
      <c r="J1411" s="39" t="s">
        <v>83</v>
      </c>
      <c r="K1411" s="36"/>
      <c r="L1411" s="12"/>
      <c r="Q1411"/>
      <c r="R1411"/>
      <c r="S1411"/>
      <c r="T1411"/>
      <c r="U1411"/>
      <c r="V1411"/>
    </row>
    <row r="1412" spans="1:22">
      <c r="C1412" s="22"/>
      <c r="D1412" s="31">
        <v>15</v>
      </c>
      <c r="E1412" s="41" t="s">
        <v>440</v>
      </c>
      <c r="F1412" s="31"/>
      <c r="G1412" s="31" t="s">
        <v>8</v>
      </c>
      <c r="H1412" s="31" t="s">
        <v>516</v>
      </c>
      <c r="I1412" s="21"/>
      <c r="J1412" s="31" t="s">
        <v>8</v>
      </c>
      <c r="K1412" s="36"/>
      <c r="L1412" s="12"/>
      <c r="Q1412"/>
      <c r="R1412"/>
      <c r="S1412"/>
      <c r="T1412"/>
      <c r="U1412"/>
      <c r="V1412"/>
    </row>
    <row r="1413" spans="1:22">
      <c r="C1413" s="22"/>
      <c r="D1413" s="31">
        <v>16</v>
      </c>
      <c r="E1413" s="21" t="s">
        <v>552</v>
      </c>
      <c r="F1413" s="31"/>
      <c r="G1413" s="31" t="s">
        <v>122</v>
      </c>
      <c r="H1413" s="31" t="s">
        <v>485</v>
      </c>
      <c r="I1413" s="21"/>
      <c r="J1413" s="31" t="s">
        <v>122</v>
      </c>
      <c r="K1413" s="36"/>
      <c r="L1413" s="12"/>
      <c r="Q1413"/>
      <c r="R1413"/>
      <c r="S1413"/>
      <c r="T1413"/>
      <c r="U1413"/>
      <c r="V1413"/>
    </row>
    <row r="1414" spans="1:22">
      <c r="C1414" s="22"/>
      <c r="D1414" s="31">
        <v>17</v>
      </c>
      <c r="E1414" s="21" t="s">
        <v>583</v>
      </c>
      <c r="F1414" s="21"/>
      <c r="G1414" s="31" t="s">
        <v>121</v>
      </c>
      <c r="H1414" s="31" t="s">
        <v>584</v>
      </c>
      <c r="I1414" s="21"/>
      <c r="J1414" s="31" t="s">
        <v>121</v>
      </c>
      <c r="K1414" s="36"/>
      <c r="L1414" s="12"/>
      <c r="Q1414"/>
      <c r="R1414"/>
      <c r="S1414"/>
      <c r="T1414"/>
      <c r="U1414"/>
      <c r="V1414"/>
    </row>
    <row r="1415" spans="1:22">
      <c r="C1415" s="22"/>
      <c r="D1415" s="31">
        <v>18</v>
      </c>
      <c r="E1415" s="41" t="s">
        <v>323</v>
      </c>
      <c r="F1415" s="31"/>
      <c r="G1415" s="31" t="s">
        <v>121</v>
      </c>
      <c r="H1415" s="31" t="s">
        <v>581</v>
      </c>
      <c r="I1415" s="21"/>
      <c r="J1415" s="31" t="s">
        <v>121</v>
      </c>
      <c r="K1415" s="36"/>
      <c r="L1415" s="12"/>
      <c r="Q1415"/>
      <c r="R1415"/>
      <c r="S1415"/>
      <c r="T1415"/>
      <c r="U1415"/>
      <c r="V1415"/>
    </row>
    <row r="1416" spans="1:22">
      <c r="C1416" s="22"/>
      <c r="D1416" s="31">
        <v>19</v>
      </c>
      <c r="E1416" s="41" t="s">
        <v>164</v>
      </c>
      <c r="F1416" s="31"/>
      <c r="G1416" s="31" t="s">
        <v>853</v>
      </c>
      <c r="H1416" s="31" t="s">
        <v>1480</v>
      </c>
      <c r="I1416" s="21"/>
      <c r="J1416" s="31" t="s">
        <v>853</v>
      </c>
      <c r="K1416" s="36"/>
      <c r="L1416" s="12"/>
      <c r="Q1416"/>
      <c r="R1416"/>
      <c r="S1416"/>
      <c r="T1416"/>
      <c r="U1416"/>
      <c r="V1416"/>
    </row>
    <row r="1417" spans="1:22">
      <c r="C1417" s="22"/>
      <c r="D1417" s="31"/>
      <c r="E1417" s="21"/>
      <c r="F1417" s="21"/>
      <c r="G1417" s="21"/>
      <c r="H1417" s="21"/>
      <c r="I1417" s="21"/>
      <c r="J1417" s="21"/>
      <c r="K1417" s="36"/>
      <c r="L1417" s="12"/>
      <c r="Q1417"/>
      <c r="R1417"/>
      <c r="S1417"/>
      <c r="T1417"/>
      <c r="U1417"/>
      <c r="V1417"/>
    </row>
    <row r="1418" spans="1:22">
      <c r="C1418" s="22"/>
      <c r="D1418" s="31"/>
      <c r="E1418" s="21"/>
      <c r="F1418" s="21"/>
      <c r="G1418" s="21"/>
      <c r="H1418" s="21"/>
      <c r="I1418" s="21"/>
      <c r="J1418" s="21"/>
      <c r="K1418" s="36"/>
      <c r="L1418" s="12"/>
      <c r="Q1418"/>
      <c r="R1418"/>
      <c r="S1418"/>
      <c r="T1418"/>
      <c r="U1418"/>
      <c r="V1418"/>
    </row>
    <row r="1419" spans="1:22">
      <c r="A1419" s="5"/>
      <c r="B1419" s="6"/>
      <c r="C1419" s="6"/>
      <c r="D1419" s="26" t="str">
        <f>CONCATENATE("Jízda č: ",A1421)</f>
        <v>Jízda č: 118</v>
      </c>
      <c r="E1419" s="48" t="str">
        <f>CONCATENATE(C1421," - ",B1421)</f>
        <v>K2 bez vest MIX 200m - F</v>
      </c>
      <c r="F1419" s="48"/>
      <c r="G1419" s="48"/>
      <c r="H1419" s="48"/>
      <c r="I1419" s="27"/>
      <c r="J1419" s="28" t="s">
        <v>61</v>
      </c>
      <c r="K1419" s="33">
        <f>+L1421</f>
        <v>0.63472222222222219</v>
      </c>
      <c r="L1419" s="7"/>
      <c r="M1419" s="8">
        <f>$A1421</f>
        <v>118</v>
      </c>
      <c r="N1419" s="8" t="str">
        <f>CONCATENATE($C1421," - ",$B1421)</f>
        <v>K2 bez vest MIX 200m - F</v>
      </c>
      <c r="O1419" s="9">
        <f>$K1419</f>
        <v>0.63472222222222219</v>
      </c>
    </row>
    <row r="1420" spans="1:22">
      <c r="A1420" s="6" t="s">
        <v>62</v>
      </c>
      <c r="B1420" s="6" t="s">
        <v>63</v>
      </c>
      <c r="C1420" s="6" t="s">
        <v>64</v>
      </c>
      <c r="D1420" s="29" t="s">
        <v>65</v>
      </c>
      <c r="E1420" s="29" t="s">
        <v>66</v>
      </c>
      <c r="F1420" s="30" t="s">
        <v>67</v>
      </c>
      <c r="G1420" s="30" t="s">
        <v>68</v>
      </c>
      <c r="H1420" s="29" t="s">
        <v>66</v>
      </c>
      <c r="I1420" s="30" t="s">
        <v>67</v>
      </c>
      <c r="J1420" s="30" t="s">
        <v>68</v>
      </c>
      <c r="K1420" s="34" t="s">
        <v>69</v>
      </c>
      <c r="L1420" s="10" t="s">
        <v>70</v>
      </c>
      <c r="M1420" s="11"/>
      <c r="N1420" s="11"/>
      <c r="O1420" s="11"/>
    </row>
    <row r="1421" spans="1:22">
      <c r="A1421" s="4">
        <v>118</v>
      </c>
      <c r="B1421" s="4" t="s">
        <v>333</v>
      </c>
      <c r="C1421" s="22" t="s">
        <v>348</v>
      </c>
      <c r="D1421" s="31">
        <v>1</v>
      </c>
      <c r="E1421" s="41" t="s">
        <v>364</v>
      </c>
      <c r="F1421" s="21"/>
      <c r="G1421" s="41" t="s">
        <v>7</v>
      </c>
      <c r="H1421" s="41" t="s">
        <v>259</v>
      </c>
      <c r="I1421" s="21"/>
      <c r="J1421" s="41" t="s">
        <v>7</v>
      </c>
      <c r="K1421" s="36"/>
      <c r="L1421" s="12">
        <v>0.63472222222222219</v>
      </c>
      <c r="Q1421"/>
      <c r="R1421"/>
      <c r="S1421"/>
      <c r="T1421"/>
      <c r="U1421"/>
      <c r="V1421"/>
    </row>
    <row r="1422" spans="1:22">
      <c r="A1422" s="4">
        <v>118</v>
      </c>
      <c r="B1422" s="4" t="s">
        <v>333</v>
      </c>
      <c r="C1422" s="22" t="s">
        <v>348</v>
      </c>
      <c r="D1422" s="31">
        <v>2</v>
      </c>
      <c r="E1422" s="41" t="s">
        <v>1</v>
      </c>
      <c r="F1422" s="21"/>
      <c r="G1422" s="41" t="s">
        <v>5</v>
      </c>
      <c r="H1422" s="41" t="s">
        <v>269</v>
      </c>
      <c r="I1422" s="21"/>
      <c r="J1422" s="41" t="s">
        <v>5</v>
      </c>
      <c r="K1422" s="36"/>
      <c r="L1422" s="12">
        <v>0.63472222222222219</v>
      </c>
      <c r="Q1422"/>
      <c r="R1422"/>
      <c r="S1422"/>
      <c r="T1422"/>
      <c r="U1422"/>
      <c r="V1422"/>
    </row>
    <row r="1423" spans="1:22">
      <c r="A1423" s="4">
        <v>118</v>
      </c>
      <c r="B1423" s="4" t="s">
        <v>333</v>
      </c>
      <c r="C1423" s="22" t="s">
        <v>348</v>
      </c>
      <c r="D1423" s="31">
        <v>3</v>
      </c>
      <c r="E1423" s="41" t="s">
        <v>363</v>
      </c>
      <c r="F1423" s="21"/>
      <c r="G1423" s="41" t="s">
        <v>8</v>
      </c>
      <c r="H1423" s="41" t="s">
        <v>403</v>
      </c>
      <c r="I1423" s="21"/>
      <c r="J1423" s="41" t="s">
        <v>8</v>
      </c>
      <c r="K1423" s="36"/>
      <c r="L1423" s="12">
        <v>0.63472222222222219</v>
      </c>
      <c r="Q1423"/>
      <c r="R1423"/>
      <c r="S1423"/>
      <c r="T1423"/>
      <c r="U1423"/>
      <c r="V1423"/>
    </row>
    <row r="1424" spans="1:22">
      <c r="A1424" s="4">
        <v>118</v>
      </c>
      <c r="B1424" s="4" t="s">
        <v>333</v>
      </c>
      <c r="C1424" s="22" t="s">
        <v>348</v>
      </c>
      <c r="D1424" s="31">
        <v>4</v>
      </c>
      <c r="E1424" s="41" t="s">
        <v>1488</v>
      </c>
      <c r="F1424" s="21"/>
      <c r="G1424" s="41" t="s">
        <v>83</v>
      </c>
      <c r="H1424" s="41" t="s">
        <v>200</v>
      </c>
      <c r="I1424" s="21"/>
      <c r="J1424" s="41" t="s">
        <v>83</v>
      </c>
      <c r="K1424" s="36"/>
      <c r="L1424" s="12">
        <v>0.63472222222222219</v>
      </c>
      <c r="Q1424"/>
      <c r="R1424"/>
      <c r="S1424"/>
      <c r="T1424"/>
      <c r="U1424"/>
      <c r="V1424"/>
    </row>
    <row r="1425" spans="1:22">
      <c r="A1425" s="4">
        <v>118</v>
      </c>
      <c r="B1425" s="4" t="s">
        <v>333</v>
      </c>
      <c r="C1425" s="22" t="s">
        <v>348</v>
      </c>
      <c r="D1425" s="31">
        <v>5</v>
      </c>
      <c r="E1425" s="41" t="s">
        <v>1483</v>
      </c>
      <c r="F1425" s="21"/>
      <c r="G1425" s="41" t="s">
        <v>14</v>
      </c>
      <c r="H1425" s="41" t="s">
        <v>1484</v>
      </c>
      <c r="I1425" s="21"/>
      <c r="J1425" s="41" t="s">
        <v>14</v>
      </c>
      <c r="K1425" s="36"/>
      <c r="L1425" s="12">
        <v>0.63472222222222219</v>
      </c>
      <c r="Q1425"/>
      <c r="R1425"/>
      <c r="S1425"/>
      <c r="T1425"/>
      <c r="U1425"/>
      <c r="V1425"/>
    </row>
    <row r="1426" spans="1:22">
      <c r="A1426" s="4">
        <v>118</v>
      </c>
      <c r="B1426" s="4" t="s">
        <v>333</v>
      </c>
      <c r="C1426" s="22" t="s">
        <v>348</v>
      </c>
      <c r="D1426" s="31">
        <v>6</v>
      </c>
      <c r="E1426" s="41" t="s">
        <v>256</v>
      </c>
      <c r="F1426" s="21"/>
      <c r="G1426" s="41" t="s">
        <v>5</v>
      </c>
      <c r="H1426" s="41" t="s">
        <v>33</v>
      </c>
      <c r="I1426" s="21"/>
      <c r="J1426" s="41" t="s">
        <v>5</v>
      </c>
      <c r="K1426" s="36"/>
      <c r="L1426" s="12">
        <v>0.63472222222222219</v>
      </c>
      <c r="Q1426"/>
      <c r="R1426"/>
      <c r="S1426"/>
      <c r="T1426"/>
      <c r="U1426"/>
      <c r="V1426"/>
    </row>
    <row r="1427" spans="1:22">
      <c r="A1427" s="4">
        <v>118</v>
      </c>
      <c r="B1427" s="4" t="s">
        <v>333</v>
      </c>
      <c r="C1427" s="22" t="s">
        <v>348</v>
      </c>
      <c r="D1427" s="31">
        <v>7</v>
      </c>
      <c r="E1427" s="41" t="s">
        <v>1490</v>
      </c>
      <c r="F1427" s="21"/>
      <c r="G1427" s="41" t="s">
        <v>83</v>
      </c>
      <c r="H1427" s="41" t="s">
        <v>138</v>
      </c>
      <c r="I1427" s="21"/>
      <c r="J1427" s="41" t="s">
        <v>83</v>
      </c>
      <c r="K1427" s="36"/>
      <c r="L1427" s="12">
        <v>0.63472222222222219</v>
      </c>
      <c r="Q1427"/>
      <c r="R1427"/>
      <c r="S1427"/>
      <c r="T1427"/>
      <c r="U1427"/>
      <c r="V1427"/>
    </row>
    <row r="1428" spans="1:22">
      <c r="A1428" s="4">
        <v>118</v>
      </c>
      <c r="B1428" s="4" t="s">
        <v>333</v>
      </c>
      <c r="C1428" s="22" t="s">
        <v>348</v>
      </c>
      <c r="D1428" s="31">
        <v>8</v>
      </c>
      <c r="E1428" s="41" t="s">
        <v>143</v>
      </c>
      <c r="F1428" s="21"/>
      <c r="G1428" s="41" t="s">
        <v>22</v>
      </c>
      <c r="H1428" s="41" t="s">
        <v>133</v>
      </c>
      <c r="I1428" s="21"/>
      <c r="J1428" s="41" t="s">
        <v>22</v>
      </c>
      <c r="K1428" s="36"/>
      <c r="L1428" s="12">
        <v>0.63472222222222219</v>
      </c>
      <c r="Q1428"/>
      <c r="R1428"/>
      <c r="S1428"/>
      <c r="T1428"/>
      <c r="U1428"/>
      <c r="V1428"/>
    </row>
    <row r="1429" spans="1:22">
      <c r="A1429" s="4">
        <v>118</v>
      </c>
      <c r="B1429" s="4" t="s">
        <v>333</v>
      </c>
      <c r="C1429" s="22" t="s">
        <v>348</v>
      </c>
      <c r="D1429" s="31">
        <v>9</v>
      </c>
      <c r="E1429" s="41" t="s">
        <v>1494</v>
      </c>
      <c r="F1429" s="21"/>
      <c r="G1429" s="41" t="s">
        <v>8</v>
      </c>
      <c r="H1429" s="41" t="s">
        <v>1495</v>
      </c>
      <c r="I1429" s="21"/>
      <c r="J1429" s="41" t="s">
        <v>8</v>
      </c>
      <c r="K1429" s="36"/>
      <c r="L1429" s="12">
        <v>0.63472222222222219</v>
      </c>
      <c r="Q1429"/>
      <c r="R1429"/>
      <c r="S1429"/>
      <c r="T1429"/>
      <c r="U1429"/>
      <c r="V1429"/>
    </row>
    <row r="1430" spans="1:22">
      <c r="A1430" s="4">
        <v>118</v>
      </c>
      <c r="B1430" s="4" t="s">
        <v>333</v>
      </c>
      <c r="C1430" s="22" t="s">
        <v>348</v>
      </c>
      <c r="D1430" s="31">
        <v>10</v>
      </c>
      <c r="E1430" s="41" t="s">
        <v>31</v>
      </c>
      <c r="F1430" s="21"/>
      <c r="G1430" s="41" t="s">
        <v>7</v>
      </c>
      <c r="H1430" s="41" t="s">
        <v>20</v>
      </c>
      <c r="I1430" s="21"/>
      <c r="J1430" s="41" t="s">
        <v>7</v>
      </c>
      <c r="K1430" s="36"/>
      <c r="L1430" s="12">
        <v>0.63472222222222219</v>
      </c>
      <c r="Q1430"/>
      <c r="R1430"/>
      <c r="S1430"/>
      <c r="T1430"/>
      <c r="U1430"/>
      <c r="V1430"/>
    </row>
    <row r="1431" spans="1:22">
      <c r="A1431" s="4">
        <v>118</v>
      </c>
      <c r="B1431" s="4" t="s">
        <v>333</v>
      </c>
      <c r="C1431" s="22" t="s">
        <v>348</v>
      </c>
      <c r="D1431" s="31">
        <v>11</v>
      </c>
      <c r="E1431" s="41" t="s">
        <v>13</v>
      </c>
      <c r="F1431" s="21"/>
      <c r="G1431" s="41" t="s">
        <v>14</v>
      </c>
      <c r="H1431" s="41" t="s">
        <v>25</v>
      </c>
      <c r="I1431" s="21"/>
      <c r="J1431" s="41" t="s">
        <v>14</v>
      </c>
      <c r="K1431" s="36"/>
      <c r="L1431" s="12">
        <v>0.63472222222222219</v>
      </c>
      <c r="Q1431"/>
      <c r="R1431"/>
      <c r="S1431"/>
      <c r="T1431"/>
      <c r="U1431"/>
      <c r="V1431"/>
    </row>
    <row r="1432" spans="1:22">
      <c r="A1432" s="4">
        <v>118</v>
      </c>
      <c r="B1432" s="4" t="s">
        <v>333</v>
      </c>
      <c r="C1432" s="22" t="s">
        <v>348</v>
      </c>
      <c r="D1432" s="31">
        <v>12</v>
      </c>
      <c r="E1432" s="41" t="s">
        <v>1491</v>
      </c>
      <c r="F1432" s="21"/>
      <c r="G1432" s="41" t="s">
        <v>83</v>
      </c>
      <c r="H1432" s="41" t="s">
        <v>1492</v>
      </c>
      <c r="I1432" s="21"/>
      <c r="J1432" s="41" t="s">
        <v>83</v>
      </c>
      <c r="K1432" s="36"/>
      <c r="L1432" s="12">
        <v>0.63472222222222219</v>
      </c>
      <c r="Q1432"/>
      <c r="R1432"/>
      <c r="S1432"/>
      <c r="T1432"/>
      <c r="U1432"/>
      <c r="V1432"/>
    </row>
    <row r="1433" spans="1:22">
      <c r="A1433" s="4">
        <v>118</v>
      </c>
      <c r="B1433" s="4" t="s">
        <v>333</v>
      </c>
      <c r="C1433" s="22" t="s">
        <v>348</v>
      </c>
      <c r="D1433" s="31">
        <v>13</v>
      </c>
      <c r="E1433" s="41" t="s">
        <v>10</v>
      </c>
      <c r="F1433" s="21"/>
      <c r="G1433" s="41" t="s">
        <v>2</v>
      </c>
      <c r="H1433" s="41" t="s">
        <v>1482</v>
      </c>
      <c r="I1433" s="21"/>
      <c r="J1433" s="41" t="s">
        <v>2</v>
      </c>
      <c r="K1433" s="36"/>
      <c r="L1433" s="12">
        <v>0.63472222222222219</v>
      </c>
      <c r="Q1433"/>
      <c r="R1433"/>
      <c r="S1433"/>
      <c r="T1433"/>
      <c r="U1433"/>
      <c r="V1433"/>
    </row>
    <row r="1434" spans="1:22">
      <c r="A1434" s="4">
        <v>118</v>
      </c>
      <c r="B1434" s="4" t="s">
        <v>333</v>
      </c>
      <c r="C1434" s="22" t="s">
        <v>348</v>
      </c>
      <c r="D1434" s="31">
        <v>14</v>
      </c>
      <c r="E1434" s="41" t="s">
        <v>15</v>
      </c>
      <c r="F1434" s="21"/>
      <c r="G1434" s="41" t="s">
        <v>14</v>
      </c>
      <c r="H1434" s="41" t="s">
        <v>1489</v>
      </c>
      <c r="I1434" s="21"/>
      <c r="J1434" s="41" t="s">
        <v>2</v>
      </c>
      <c r="K1434" s="36"/>
      <c r="L1434" s="12">
        <v>0.63472222222222219</v>
      </c>
      <c r="Q1434"/>
      <c r="R1434"/>
      <c r="S1434"/>
      <c r="T1434"/>
      <c r="U1434"/>
      <c r="V1434"/>
    </row>
    <row r="1435" spans="1:22">
      <c r="A1435" s="4">
        <v>118</v>
      </c>
      <c r="B1435" s="4" t="s">
        <v>333</v>
      </c>
      <c r="C1435" s="22" t="s">
        <v>348</v>
      </c>
      <c r="D1435" s="31">
        <v>15</v>
      </c>
      <c r="E1435" s="41" t="s">
        <v>57</v>
      </c>
      <c r="F1435" s="21"/>
      <c r="G1435" s="41" t="s">
        <v>7</v>
      </c>
      <c r="H1435" s="41" t="s">
        <v>1493</v>
      </c>
      <c r="I1435" s="21"/>
      <c r="J1435" s="41" t="s">
        <v>7</v>
      </c>
      <c r="K1435" s="36"/>
      <c r="L1435" s="12">
        <v>0.63472222222222219</v>
      </c>
      <c r="Q1435"/>
      <c r="R1435"/>
      <c r="S1435"/>
      <c r="T1435"/>
      <c r="U1435"/>
      <c r="V1435"/>
    </row>
    <row r="1436" spans="1:22">
      <c r="A1436" s="4">
        <v>118</v>
      </c>
      <c r="B1436" s="4" t="s">
        <v>333</v>
      </c>
      <c r="C1436" s="22" t="s">
        <v>348</v>
      </c>
      <c r="D1436" s="31">
        <v>16</v>
      </c>
      <c r="E1436" s="21" t="s">
        <v>324</v>
      </c>
      <c r="F1436" s="21"/>
      <c r="G1436" s="21" t="s">
        <v>121</v>
      </c>
      <c r="H1436" s="21" t="s">
        <v>317</v>
      </c>
      <c r="I1436" s="21"/>
      <c r="J1436" s="21" t="s">
        <v>121</v>
      </c>
      <c r="K1436" s="36"/>
      <c r="L1436" s="12">
        <v>0.63472222222222219</v>
      </c>
      <c r="Q1436"/>
      <c r="R1436"/>
      <c r="S1436"/>
      <c r="T1436"/>
      <c r="U1436"/>
      <c r="V1436"/>
    </row>
    <row r="1437" spans="1:22">
      <c r="A1437" s="4">
        <v>118</v>
      </c>
      <c r="B1437" s="4" t="s">
        <v>333</v>
      </c>
      <c r="C1437" s="22" t="s">
        <v>348</v>
      </c>
      <c r="D1437" s="31">
        <v>17</v>
      </c>
      <c r="E1437" s="41" t="s">
        <v>184</v>
      </c>
      <c r="F1437" s="21"/>
      <c r="G1437" s="41" t="s">
        <v>83</v>
      </c>
      <c r="H1437" s="41" t="s">
        <v>203</v>
      </c>
      <c r="I1437" s="21"/>
      <c r="J1437" s="41" t="s">
        <v>83</v>
      </c>
      <c r="K1437" s="36"/>
      <c r="L1437" s="12">
        <v>0.63472222222222219</v>
      </c>
      <c r="Q1437"/>
      <c r="R1437"/>
      <c r="S1437"/>
      <c r="T1437"/>
      <c r="U1437"/>
      <c r="V1437"/>
    </row>
    <row r="1438" spans="1:22">
      <c r="A1438" s="4">
        <v>118</v>
      </c>
      <c r="B1438" s="4" t="s">
        <v>333</v>
      </c>
      <c r="C1438" s="22" t="s">
        <v>348</v>
      </c>
      <c r="D1438" s="31">
        <v>18</v>
      </c>
      <c r="E1438" s="21" t="s">
        <v>511</v>
      </c>
      <c r="F1438" s="21"/>
      <c r="G1438" s="21" t="s">
        <v>122</v>
      </c>
      <c r="H1438" s="21" t="s">
        <v>405</v>
      </c>
      <c r="I1438" s="21"/>
      <c r="J1438" s="21" t="s">
        <v>122</v>
      </c>
      <c r="K1438" s="36"/>
      <c r="L1438" s="12">
        <v>0.63472222222222219</v>
      </c>
      <c r="Q1438"/>
      <c r="R1438"/>
      <c r="S1438"/>
      <c r="T1438"/>
      <c r="U1438"/>
      <c r="V1438"/>
    </row>
    <row r="1439" spans="1:22">
      <c r="A1439" s="4">
        <v>118</v>
      </c>
      <c r="B1439" s="4" t="s">
        <v>333</v>
      </c>
      <c r="C1439" s="22" t="s">
        <v>348</v>
      </c>
      <c r="D1439" s="31">
        <v>20</v>
      </c>
      <c r="E1439" s="41" t="s">
        <v>1486</v>
      </c>
      <c r="F1439" s="21"/>
      <c r="G1439" s="41" t="s">
        <v>2</v>
      </c>
      <c r="H1439" s="41" t="s">
        <v>1487</v>
      </c>
      <c r="I1439" s="21"/>
      <c r="J1439" s="41" t="s">
        <v>2</v>
      </c>
      <c r="K1439" s="36"/>
      <c r="L1439" s="12">
        <v>0.63472222222222219</v>
      </c>
      <c r="Q1439"/>
      <c r="R1439"/>
      <c r="S1439"/>
      <c r="T1439"/>
      <c r="U1439"/>
      <c r="V1439"/>
    </row>
    <row r="1440" spans="1:22">
      <c r="A1440" s="4">
        <v>118</v>
      </c>
      <c r="B1440" s="4" t="s">
        <v>333</v>
      </c>
      <c r="C1440" s="22" t="s">
        <v>348</v>
      </c>
      <c r="D1440" s="31">
        <v>21</v>
      </c>
      <c r="E1440" s="21" t="s">
        <v>280</v>
      </c>
      <c r="F1440" s="21"/>
      <c r="G1440" s="21" t="s">
        <v>121</v>
      </c>
      <c r="H1440" s="21" t="s">
        <v>582</v>
      </c>
      <c r="I1440" s="21"/>
      <c r="J1440" s="21" t="s">
        <v>121</v>
      </c>
      <c r="K1440" s="36"/>
      <c r="L1440" s="12">
        <v>0.63472222222222219</v>
      </c>
      <c r="Q1440"/>
      <c r="R1440"/>
      <c r="S1440"/>
      <c r="T1440"/>
      <c r="U1440"/>
      <c r="V1440"/>
    </row>
    <row r="1441" spans="1:22">
      <c r="A1441" s="4">
        <v>118</v>
      </c>
      <c r="B1441" s="4" t="s">
        <v>333</v>
      </c>
      <c r="C1441" s="22" t="s">
        <v>348</v>
      </c>
      <c r="D1441" s="31">
        <v>22</v>
      </c>
      <c r="E1441" s="41" t="s">
        <v>571</v>
      </c>
      <c r="F1441" s="21"/>
      <c r="G1441" s="41" t="s">
        <v>5</v>
      </c>
      <c r="H1441" s="41" t="s">
        <v>1485</v>
      </c>
      <c r="I1441" s="41"/>
      <c r="J1441" s="41" t="s">
        <v>5</v>
      </c>
      <c r="K1441" s="36"/>
      <c r="L1441" s="12">
        <v>0.63472222222222219</v>
      </c>
      <c r="Q1441"/>
      <c r="R1441"/>
      <c r="S1441"/>
      <c r="T1441"/>
      <c r="U1441"/>
      <c r="V1441"/>
    </row>
    <row r="1442" spans="1:22">
      <c r="A1442" s="4">
        <v>118</v>
      </c>
      <c r="B1442" s="4" t="s">
        <v>333</v>
      </c>
      <c r="C1442" s="22" t="s">
        <v>348</v>
      </c>
      <c r="D1442" s="31">
        <v>23</v>
      </c>
      <c r="E1442" s="21" t="s">
        <v>580</v>
      </c>
      <c r="F1442" s="21"/>
      <c r="G1442" s="21" t="s">
        <v>121</v>
      </c>
      <c r="H1442" s="21" t="s">
        <v>579</v>
      </c>
      <c r="I1442" s="21"/>
      <c r="J1442" s="21" t="s">
        <v>121</v>
      </c>
      <c r="K1442" s="36"/>
      <c r="L1442" s="12">
        <v>0.63472222222222219</v>
      </c>
      <c r="Q1442"/>
      <c r="R1442"/>
      <c r="S1442"/>
      <c r="T1442"/>
      <c r="U1442"/>
      <c r="V1442"/>
    </row>
    <row r="1443" spans="1:22">
      <c r="A1443" s="4">
        <v>118</v>
      </c>
      <c r="B1443" s="4" t="s">
        <v>333</v>
      </c>
      <c r="C1443" s="22" t="s">
        <v>348</v>
      </c>
      <c r="D1443" s="31">
        <v>24</v>
      </c>
      <c r="E1443" s="21" t="s">
        <v>361</v>
      </c>
      <c r="F1443" s="21"/>
      <c r="G1443" s="21" t="s">
        <v>122</v>
      </c>
      <c r="H1443" s="21" t="s">
        <v>399</v>
      </c>
      <c r="I1443" s="21"/>
      <c r="J1443" s="21" t="s">
        <v>122</v>
      </c>
      <c r="K1443" s="36"/>
      <c r="L1443" s="12">
        <v>0.63472222222222219</v>
      </c>
      <c r="Q1443"/>
      <c r="R1443"/>
      <c r="S1443"/>
      <c r="T1443"/>
      <c r="U1443"/>
      <c r="V1443"/>
    </row>
    <row r="1444" spans="1:22">
      <c r="A1444" s="4">
        <v>118</v>
      </c>
      <c r="B1444" s="4" t="s">
        <v>333</v>
      </c>
      <c r="C1444" s="22" t="s">
        <v>348</v>
      </c>
      <c r="D1444" s="31"/>
      <c r="E1444" s="21" t="s">
        <v>323</v>
      </c>
      <c r="F1444" s="21"/>
      <c r="G1444" s="21" t="s">
        <v>121</v>
      </c>
      <c r="H1444" s="21" t="s">
        <v>581</v>
      </c>
      <c r="I1444" s="21"/>
      <c r="J1444" s="21" t="s">
        <v>121</v>
      </c>
      <c r="K1444" s="36"/>
      <c r="L1444" s="12">
        <v>0.63472222222222219</v>
      </c>
      <c r="Q1444"/>
      <c r="R1444"/>
      <c r="S1444"/>
      <c r="T1444"/>
      <c r="U1444"/>
      <c r="V1444"/>
    </row>
    <row r="1445" spans="1:22">
      <c r="A1445" s="4">
        <v>118</v>
      </c>
      <c r="B1445" s="4" t="s">
        <v>333</v>
      </c>
      <c r="C1445" s="22" t="s">
        <v>348</v>
      </c>
      <c r="D1445" s="31"/>
      <c r="E1445" s="21" t="s">
        <v>174</v>
      </c>
      <c r="F1445" s="31"/>
      <c r="G1445" s="21"/>
      <c r="H1445" s="21" t="s">
        <v>167</v>
      </c>
      <c r="I1445" s="21"/>
      <c r="J1445" s="21"/>
      <c r="K1445" s="36"/>
      <c r="L1445" s="12">
        <v>0.63472222222222219</v>
      </c>
      <c r="Q1445"/>
      <c r="R1445"/>
      <c r="S1445"/>
      <c r="T1445"/>
      <c r="U1445"/>
      <c r="V1445"/>
    </row>
    <row r="1446" spans="1:22">
      <c r="A1446" s="4">
        <v>118</v>
      </c>
      <c r="B1446" s="4" t="s">
        <v>333</v>
      </c>
      <c r="C1446" s="22" t="s">
        <v>348</v>
      </c>
      <c r="D1446" s="31"/>
      <c r="E1446" s="41" t="s">
        <v>366</v>
      </c>
      <c r="F1446" s="21"/>
      <c r="G1446" s="41" t="s">
        <v>14</v>
      </c>
      <c r="H1446" s="41" t="s">
        <v>1481</v>
      </c>
      <c r="I1446" s="21"/>
      <c r="J1446" s="41" t="s">
        <v>5</v>
      </c>
      <c r="K1446" s="36"/>
      <c r="L1446" s="12">
        <v>0.63472222222222219</v>
      </c>
      <c r="Q1446"/>
      <c r="R1446"/>
      <c r="S1446"/>
      <c r="T1446"/>
      <c r="U1446"/>
      <c r="V1446"/>
    </row>
    <row r="1447" spans="1:22" ht="13.15" customHeight="1">
      <c r="A1447" s="4">
        <v>118</v>
      </c>
      <c r="B1447" s="4" t="s">
        <v>333</v>
      </c>
      <c r="C1447" s="22" t="s">
        <v>348</v>
      </c>
      <c r="D1447" s="31"/>
      <c r="E1447" s="41" t="s">
        <v>35</v>
      </c>
      <c r="F1447" s="21"/>
      <c r="G1447" s="41" t="s">
        <v>1496</v>
      </c>
      <c r="H1447" s="41" t="s">
        <v>1497</v>
      </c>
      <c r="I1447" s="21"/>
      <c r="J1447" s="41" t="s">
        <v>83</v>
      </c>
      <c r="K1447" s="36"/>
      <c r="L1447" s="12">
        <v>0.63472222222222219</v>
      </c>
      <c r="Q1447"/>
      <c r="R1447"/>
      <c r="S1447"/>
      <c r="T1447"/>
      <c r="U1447"/>
      <c r="V1447"/>
    </row>
    <row r="1448" spans="1:22" ht="13.15" customHeight="1">
      <c r="C1448" s="22"/>
      <c r="D1448" s="31"/>
      <c r="E1448" s="41"/>
      <c r="F1448" s="21"/>
      <c r="G1448" s="41"/>
      <c r="H1448" s="41"/>
      <c r="I1448" s="21"/>
      <c r="J1448" s="41"/>
      <c r="K1448" s="36"/>
      <c r="L1448" s="12"/>
      <c r="Q1448"/>
      <c r="R1448"/>
      <c r="S1448"/>
      <c r="T1448"/>
      <c r="U1448"/>
      <c r="V1448"/>
    </row>
    <row r="1449" spans="1:22">
      <c r="C1449" s="22"/>
      <c r="D1449" s="31"/>
      <c r="E1449" s="21"/>
      <c r="F1449" s="21"/>
      <c r="G1449" s="21"/>
      <c r="H1449" s="21"/>
      <c r="I1449" s="21"/>
      <c r="J1449" s="21"/>
      <c r="K1449" s="36"/>
      <c r="L1449" s="12"/>
      <c r="Q1449"/>
      <c r="R1449"/>
      <c r="S1449"/>
      <c r="T1449"/>
      <c r="U1449"/>
      <c r="V1449"/>
    </row>
    <row r="1450" spans="1:22">
      <c r="A1450" s="5"/>
      <c r="B1450" s="6"/>
      <c r="C1450" s="6"/>
      <c r="D1450" s="26" t="str">
        <f>CONCATENATE("Jízda č: ",A1452)</f>
        <v>Jízda č: 119</v>
      </c>
      <c r="E1450" s="48" t="str">
        <f>CONCATENATE(C1452," - ",B1452)</f>
        <v>K2 sourozenci 200m - F</v>
      </c>
      <c r="F1450" s="48"/>
      <c r="G1450" s="48"/>
      <c r="H1450" s="48"/>
      <c r="I1450" s="27"/>
      <c r="J1450" s="28" t="s">
        <v>61</v>
      </c>
      <c r="K1450" s="33">
        <f>+L1452</f>
        <v>0.64166666666666672</v>
      </c>
      <c r="L1450" s="7"/>
      <c r="M1450" s="8">
        <f>$A1452</f>
        <v>119</v>
      </c>
      <c r="N1450" s="8" t="str">
        <f>CONCATENATE($C1452," - ",$B1452)</f>
        <v>K2 sourozenci 200m - F</v>
      </c>
      <c r="O1450" s="9">
        <f>$K1450</f>
        <v>0.64166666666666672</v>
      </c>
    </row>
    <row r="1451" spans="1:22">
      <c r="A1451" s="6" t="s">
        <v>62</v>
      </c>
      <c r="B1451" s="6" t="s">
        <v>63</v>
      </c>
      <c r="C1451" s="6" t="s">
        <v>64</v>
      </c>
      <c r="D1451" s="29" t="s">
        <v>65</v>
      </c>
      <c r="E1451" s="29" t="s">
        <v>66</v>
      </c>
      <c r="F1451" s="30" t="s">
        <v>67</v>
      </c>
      <c r="G1451" s="30" t="s">
        <v>68</v>
      </c>
      <c r="H1451" s="29" t="s">
        <v>66</v>
      </c>
      <c r="I1451" s="30" t="s">
        <v>67</v>
      </c>
      <c r="J1451" s="30" t="s">
        <v>68</v>
      </c>
      <c r="K1451" s="34" t="s">
        <v>69</v>
      </c>
      <c r="L1451" s="10" t="s">
        <v>70</v>
      </c>
      <c r="M1451" s="11"/>
      <c r="N1451" s="11"/>
      <c r="O1451" s="11"/>
    </row>
    <row r="1452" spans="1:22">
      <c r="A1452" s="4">
        <v>119</v>
      </c>
      <c r="B1452" s="4" t="s">
        <v>333</v>
      </c>
      <c r="C1452" s="22" t="s">
        <v>349</v>
      </c>
      <c r="D1452" s="31">
        <v>1</v>
      </c>
      <c r="E1452" s="21" t="s">
        <v>505</v>
      </c>
      <c r="F1452" s="21"/>
      <c r="G1452" s="21" t="s">
        <v>8</v>
      </c>
      <c r="H1452" s="21" t="s">
        <v>875</v>
      </c>
      <c r="I1452" s="21"/>
      <c r="J1452" s="21" t="s">
        <v>876</v>
      </c>
      <c r="K1452" s="36"/>
      <c r="L1452" s="12">
        <v>0.64166666666666672</v>
      </c>
      <c r="Q1452"/>
      <c r="R1452"/>
      <c r="S1452"/>
      <c r="T1452"/>
      <c r="U1452"/>
      <c r="V1452"/>
    </row>
    <row r="1453" spans="1:22">
      <c r="A1453" s="4">
        <v>119</v>
      </c>
      <c r="B1453" s="4" t="s">
        <v>333</v>
      </c>
      <c r="C1453" s="22" t="s">
        <v>349</v>
      </c>
      <c r="D1453" s="31">
        <v>2</v>
      </c>
      <c r="E1453" s="21" t="s">
        <v>845</v>
      </c>
      <c r="F1453" s="21"/>
      <c r="G1453" s="21" t="s">
        <v>14</v>
      </c>
      <c r="H1453" s="21" t="s">
        <v>846</v>
      </c>
      <c r="I1453" s="21"/>
      <c r="J1453" s="21" t="s">
        <v>14</v>
      </c>
      <c r="K1453" s="36"/>
      <c r="L1453" s="12">
        <v>0.64166666666666672</v>
      </c>
      <c r="Q1453"/>
      <c r="R1453"/>
      <c r="S1453"/>
      <c r="T1453"/>
      <c r="U1453"/>
      <c r="V1453"/>
    </row>
    <row r="1454" spans="1:22">
      <c r="A1454" s="4">
        <v>119</v>
      </c>
      <c r="B1454" s="4" t="s">
        <v>333</v>
      </c>
      <c r="C1454" s="22" t="s">
        <v>349</v>
      </c>
      <c r="D1454" s="31">
        <v>3</v>
      </c>
      <c r="E1454" s="21" t="s">
        <v>429</v>
      </c>
      <c r="F1454" s="21"/>
      <c r="G1454" s="21" t="s">
        <v>122</v>
      </c>
      <c r="H1454" s="21" t="s">
        <v>485</v>
      </c>
      <c r="I1454" s="21"/>
      <c r="J1454" s="21" t="s">
        <v>122</v>
      </c>
      <c r="K1454" s="36"/>
      <c r="L1454" s="12">
        <v>0.64166666666666672</v>
      </c>
      <c r="Q1454"/>
      <c r="R1454"/>
      <c r="S1454"/>
      <c r="T1454"/>
      <c r="U1454"/>
      <c r="V1454"/>
    </row>
    <row r="1455" spans="1:22">
      <c r="A1455" s="4">
        <v>119</v>
      </c>
      <c r="B1455" s="4" t="s">
        <v>333</v>
      </c>
      <c r="C1455" s="22" t="s">
        <v>349</v>
      </c>
      <c r="D1455" s="31">
        <v>3</v>
      </c>
      <c r="E1455" s="21" t="s">
        <v>256</v>
      </c>
      <c r="F1455" s="21"/>
      <c r="G1455" s="21" t="s">
        <v>5</v>
      </c>
      <c r="H1455" s="21" t="s">
        <v>842</v>
      </c>
      <c r="I1455" s="21"/>
      <c r="J1455" s="21" t="s">
        <v>5</v>
      </c>
      <c r="K1455" s="36"/>
      <c r="L1455" s="12">
        <v>0.64166666666666672</v>
      </c>
      <c r="Q1455"/>
      <c r="R1455"/>
      <c r="S1455"/>
      <c r="T1455"/>
      <c r="U1455"/>
      <c r="V1455"/>
    </row>
    <row r="1456" spans="1:22">
      <c r="A1456" s="4">
        <v>119</v>
      </c>
      <c r="B1456" s="4" t="s">
        <v>333</v>
      </c>
      <c r="C1456" s="22" t="s">
        <v>349</v>
      </c>
      <c r="D1456" s="31">
        <v>4</v>
      </c>
      <c r="E1456" s="21" t="s">
        <v>864</v>
      </c>
      <c r="F1456" s="21"/>
      <c r="G1456" s="21" t="s">
        <v>83</v>
      </c>
      <c r="H1456" s="21" t="s">
        <v>865</v>
      </c>
      <c r="I1456" s="21"/>
      <c r="J1456" s="21" t="s">
        <v>83</v>
      </c>
      <c r="K1456" s="36"/>
      <c r="L1456" s="12">
        <v>0.64166666666666672</v>
      </c>
      <c r="Q1456"/>
      <c r="R1456"/>
      <c r="S1456"/>
      <c r="T1456"/>
      <c r="U1456"/>
      <c r="V1456"/>
    </row>
    <row r="1457" spans="1:22">
      <c r="A1457" s="4">
        <v>119</v>
      </c>
      <c r="B1457" s="4" t="s">
        <v>333</v>
      </c>
      <c r="C1457" s="22" t="s">
        <v>349</v>
      </c>
      <c r="D1457" s="31">
        <v>5</v>
      </c>
      <c r="E1457" s="21" t="s">
        <v>867</v>
      </c>
      <c r="F1457" s="21"/>
      <c r="G1457" s="21" t="s">
        <v>7</v>
      </c>
      <c r="H1457" s="21" t="s">
        <v>868</v>
      </c>
      <c r="I1457" s="21"/>
      <c r="J1457" s="21" t="s">
        <v>7</v>
      </c>
      <c r="K1457" s="36"/>
      <c r="L1457" s="12">
        <v>0.64166666666666672</v>
      </c>
      <c r="Q1457"/>
      <c r="R1457"/>
      <c r="S1457"/>
      <c r="T1457"/>
      <c r="U1457"/>
      <c r="V1457"/>
    </row>
    <row r="1458" spans="1:22">
      <c r="A1458" s="4">
        <v>119</v>
      </c>
      <c r="B1458" s="4" t="s">
        <v>333</v>
      </c>
      <c r="C1458" s="22" t="s">
        <v>349</v>
      </c>
      <c r="D1458" s="31">
        <v>6</v>
      </c>
      <c r="E1458" s="21" t="s">
        <v>879</v>
      </c>
      <c r="F1458" s="21"/>
      <c r="G1458" s="21" t="s">
        <v>8</v>
      </c>
      <c r="H1458" s="21" t="s">
        <v>382</v>
      </c>
      <c r="I1458" s="21"/>
      <c r="J1458" s="21" t="s">
        <v>8</v>
      </c>
      <c r="K1458" s="36"/>
      <c r="L1458" s="12">
        <v>0.64166666666666672</v>
      </c>
      <c r="Q1458"/>
      <c r="R1458"/>
      <c r="S1458"/>
      <c r="T1458"/>
      <c r="U1458"/>
      <c r="V1458"/>
    </row>
    <row r="1459" spans="1:22">
      <c r="A1459" s="4">
        <v>119</v>
      </c>
      <c r="B1459" s="4" t="s">
        <v>333</v>
      </c>
      <c r="C1459" s="22" t="s">
        <v>349</v>
      </c>
      <c r="D1459" s="31">
        <v>7</v>
      </c>
      <c r="E1459" s="21" t="s">
        <v>286</v>
      </c>
      <c r="F1459" s="21"/>
      <c r="G1459" s="21" t="s">
        <v>327</v>
      </c>
      <c r="H1459" s="21" t="s">
        <v>297</v>
      </c>
      <c r="I1459" s="21"/>
      <c r="J1459" s="21" t="s">
        <v>327</v>
      </c>
      <c r="K1459" s="36"/>
      <c r="L1459" s="12">
        <v>0.64166666666666672</v>
      </c>
      <c r="Q1459"/>
      <c r="R1459"/>
      <c r="S1459"/>
      <c r="T1459"/>
      <c r="U1459"/>
      <c r="V1459"/>
    </row>
    <row r="1460" spans="1:22">
      <c r="A1460" s="4">
        <v>119</v>
      </c>
      <c r="B1460" s="4" t="s">
        <v>333</v>
      </c>
      <c r="C1460" s="22" t="s">
        <v>349</v>
      </c>
      <c r="D1460" s="31">
        <v>8</v>
      </c>
      <c r="E1460" s="21" t="s">
        <v>259</v>
      </c>
      <c r="F1460" s="21"/>
      <c r="G1460" s="21" t="s">
        <v>7</v>
      </c>
      <c r="H1460" s="21" t="s">
        <v>150</v>
      </c>
      <c r="I1460" s="21"/>
      <c r="J1460" s="21" t="s">
        <v>7</v>
      </c>
      <c r="K1460" s="36"/>
      <c r="L1460" s="12">
        <v>0.64166666666666672</v>
      </c>
      <c r="Q1460"/>
      <c r="R1460"/>
      <c r="S1460"/>
      <c r="T1460"/>
      <c r="U1460"/>
      <c r="V1460"/>
    </row>
    <row r="1461" spans="1:22">
      <c r="A1461" s="4">
        <v>119</v>
      </c>
      <c r="B1461" s="4" t="s">
        <v>333</v>
      </c>
      <c r="C1461" s="22" t="s">
        <v>349</v>
      </c>
      <c r="D1461" s="31">
        <v>9</v>
      </c>
      <c r="E1461" s="21" t="s">
        <v>840</v>
      </c>
      <c r="F1461" s="21"/>
      <c r="G1461" s="21" t="s">
        <v>5</v>
      </c>
      <c r="H1461" s="21" t="s">
        <v>841</v>
      </c>
      <c r="I1461" s="21"/>
      <c r="J1461" s="21" t="s">
        <v>0</v>
      </c>
      <c r="K1461" s="36"/>
      <c r="L1461" s="12">
        <v>0.64166666666666672</v>
      </c>
      <c r="Q1461"/>
      <c r="R1461"/>
      <c r="S1461"/>
      <c r="T1461"/>
      <c r="U1461"/>
      <c r="V1461"/>
    </row>
    <row r="1462" spans="1:22">
      <c r="A1462" s="4">
        <v>119</v>
      </c>
      <c r="B1462" s="4" t="s">
        <v>333</v>
      </c>
      <c r="C1462" s="22" t="s">
        <v>349</v>
      </c>
      <c r="D1462" s="31">
        <v>10</v>
      </c>
      <c r="E1462" s="21" t="s">
        <v>736</v>
      </c>
      <c r="F1462" s="21"/>
      <c r="G1462" s="21" t="s">
        <v>121</v>
      </c>
      <c r="H1462" s="21" t="s">
        <v>737</v>
      </c>
      <c r="I1462" s="21"/>
      <c r="J1462" s="21" t="s">
        <v>738</v>
      </c>
      <c r="K1462" s="36"/>
      <c r="L1462" s="12">
        <v>0.64166666666666672</v>
      </c>
      <c r="Q1462"/>
      <c r="R1462"/>
      <c r="S1462"/>
      <c r="T1462"/>
      <c r="U1462"/>
      <c r="V1462"/>
    </row>
    <row r="1463" spans="1:22">
      <c r="A1463" s="4">
        <v>119</v>
      </c>
      <c r="B1463" s="4" t="s">
        <v>333</v>
      </c>
      <c r="C1463" s="22" t="s">
        <v>349</v>
      </c>
      <c r="D1463" s="31">
        <v>11</v>
      </c>
      <c r="E1463" s="21" t="s">
        <v>877</v>
      </c>
      <c r="F1463" s="21"/>
      <c r="G1463" s="21" t="s">
        <v>8</v>
      </c>
      <c r="H1463" s="21" t="s">
        <v>878</v>
      </c>
      <c r="I1463" s="21"/>
      <c r="J1463" s="21" t="s">
        <v>8</v>
      </c>
      <c r="K1463" s="36"/>
      <c r="L1463" s="12">
        <v>0.64166666666666672</v>
      </c>
      <c r="Q1463"/>
      <c r="R1463"/>
      <c r="S1463"/>
      <c r="T1463"/>
      <c r="U1463"/>
      <c r="V1463"/>
    </row>
    <row r="1464" spans="1:22">
      <c r="A1464" s="4">
        <v>119</v>
      </c>
      <c r="B1464" s="4" t="s">
        <v>333</v>
      </c>
      <c r="C1464" s="22" t="s">
        <v>349</v>
      </c>
      <c r="D1464" s="31">
        <v>12</v>
      </c>
      <c r="E1464" s="21" t="s">
        <v>404</v>
      </c>
      <c r="F1464" s="21"/>
      <c r="G1464" s="21" t="s">
        <v>327</v>
      </c>
      <c r="H1464" s="21" t="s">
        <v>428</v>
      </c>
      <c r="I1464" s="21"/>
      <c r="J1464" s="21" t="s">
        <v>122</v>
      </c>
      <c r="K1464" s="36"/>
      <c r="L1464" s="12">
        <v>0.64166666666666672</v>
      </c>
      <c r="Q1464"/>
      <c r="R1464"/>
      <c r="S1464"/>
      <c r="T1464"/>
      <c r="U1464"/>
      <c r="V1464"/>
    </row>
    <row r="1465" spans="1:22">
      <c r="A1465" s="4">
        <v>119</v>
      </c>
      <c r="B1465" s="4" t="s">
        <v>333</v>
      </c>
      <c r="C1465" s="22" t="s">
        <v>349</v>
      </c>
      <c r="D1465" s="31">
        <v>13</v>
      </c>
      <c r="E1465" s="21" t="s">
        <v>57</v>
      </c>
      <c r="F1465" s="21"/>
      <c r="G1465" s="21" t="s">
        <v>7</v>
      </c>
      <c r="H1465" s="21" t="s">
        <v>866</v>
      </c>
      <c r="I1465" s="21"/>
      <c r="J1465" s="21" t="s">
        <v>7</v>
      </c>
      <c r="K1465" s="36"/>
      <c r="L1465" s="12">
        <v>0.64166666666666672</v>
      </c>
      <c r="Q1465"/>
      <c r="R1465"/>
      <c r="S1465"/>
      <c r="T1465"/>
      <c r="U1465"/>
      <c r="V1465"/>
    </row>
    <row r="1466" spans="1:22">
      <c r="A1466" s="4">
        <v>119</v>
      </c>
      <c r="B1466" s="4" t="s">
        <v>333</v>
      </c>
      <c r="C1466" s="22" t="s">
        <v>349</v>
      </c>
      <c r="D1466" s="31">
        <v>14</v>
      </c>
      <c r="E1466" s="21" t="s">
        <v>236</v>
      </c>
      <c r="F1466" s="21"/>
      <c r="G1466" s="21" t="s">
        <v>4</v>
      </c>
      <c r="H1466" s="21" t="s">
        <v>744</v>
      </c>
      <c r="I1466" s="21"/>
      <c r="J1466" s="21" t="s">
        <v>4</v>
      </c>
      <c r="K1466" s="36"/>
      <c r="L1466" s="12">
        <v>0.64166666666666672</v>
      </c>
      <c r="Q1466"/>
      <c r="R1466"/>
      <c r="S1466"/>
      <c r="T1466"/>
      <c r="U1466"/>
      <c r="V1466"/>
    </row>
    <row r="1467" spans="1:22">
      <c r="A1467" s="4">
        <v>119</v>
      </c>
      <c r="B1467" s="4" t="s">
        <v>333</v>
      </c>
      <c r="C1467" s="22" t="s">
        <v>349</v>
      </c>
      <c r="D1467" s="31">
        <v>15</v>
      </c>
      <c r="E1467" s="21" t="s">
        <v>862</v>
      </c>
      <c r="F1467" s="21"/>
      <c r="G1467" s="21" t="s">
        <v>83</v>
      </c>
      <c r="H1467" s="21" t="s">
        <v>863</v>
      </c>
      <c r="I1467" s="21"/>
      <c r="J1467" s="21" t="s">
        <v>83</v>
      </c>
      <c r="K1467" s="36"/>
      <c r="L1467" s="12">
        <v>0.64166666666666672</v>
      </c>
      <c r="Q1467"/>
      <c r="R1467"/>
      <c r="S1467"/>
      <c r="T1467"/>
      <c r="U1467"/>
      <c r="V1467"/>
    </row>
    <row r="1468" spans="1:22">
      <c r="A1468" s="4">
        <v>119</v>
      </c>
      <c r="B1468" s="4" t="s">
        <v>333</v>
      </c>
      <c r="C1468" s="22" t="s">
        <v>349</v>
      </c>
      <c r="D1468" s="31">
        <v>16</v>
      </c>
      <c r="E1468" s="31" t="s">
        <v>873</v>
      </c>
      <c r="F1468" s="31"/>
      <c r="G1468" s="31" t="s">
        <v>8</v>
      </c>
      <c r="H1468" s="31" t="s">
        <v>874</v>
      </c>
      <c r="I1468" s="31"/>
      <c r="J1468" s="31" t="s">
        <v>8</v>
      </c>
      <c r="K1468" s="36"/>
      <c r="L1468" s="12">
        <v>0.64166666666666672</v>
      </c>
      <c r="Q1468"/>
      <c r="R1468"/>
      <c r="S1468"/>
      <c r="T1468"/>
      <c r="U1468"/>
      <c r="V1468"/>
    </row>
    <row r="1469" spans="1:22">
      <c r="A1469" s="4">
        <v>119</v>
      </c>
      <c r="B1469" s="4" t="s">
        <v>333</v>
      </c>
      <c r="C1469" s="22" t="s">
        <v>349</v>
      </c>
      <c r="D1469" s="31">
        <v>18</v>
      </c>
      <c r="E1469" s="21" t="s">
        <v>882</v>
      </c>
      <c r="F1469" s="21"/>
      <c r="G1469" s="21" t="s">
        <v>17</v>
      </c>
      <c r="H1469" s="21" t="s">
        <v>883</v>
      </c>
      <c r="I1469" s="21"/>
      <c r="J1469" s="21" t="s">
        <v>17</v>
      </c>
      <c r="K1469" s="36"/>
      <c r="L1469" s="12">
        <v>0.64166666666666672</v>
      </c>
      <c r="Q1469"/>
      <c r="R1469"/>
      <c r="S1469"/>
      <c r="T1469"/>
      <c r="U1469"/>
      <c r="V1469"/>
    </row>
    <row r="1470" spans="1:22">
      <c r="A1470" s="4">
        <v>119</v>
      </c>
      <c r="B1470" s="4" t="s">
        <v>333</v>
      </c>
      <c r="C1470" s="22" t="s">
        <v>349</v>
      </c>
      <c r="D1470" s="31">
        <v>19</v>
      </c>
      <c r="E1470" s="21" t="s">
        <v>860</v>
      </c>
      <c r="F1470" s="21"/>
      <c r="G1470" s="21" t="s">
        <v>22</v>
      </c>
      <c r="H1470" s="21" t="s">
        <v>451</v>
      </c>
      <c r="I1470" s="21"/>
      <c r="J1470" s="21" t="s">
        <v>22</v>
      </c>
      <c r="K1470" s="36"/>
      <c r="L1470" s="12">
        <v>0.64166666666666672</v>
      </c>
      <c r="Q1470"/>
      <c r="R1470"/>
      <c r="S1470"/>
      <c r="T1470"/>
      <c r="U1470"/>
      <c r="V1470"/>
    </row>
    <row r="1471" spans="1:22">
      <c r="A1471" s="4">
        <v>119</v>
      </c>
      <c r="B1471" s="4" t="s">
        <v>333</v>
      </c>
      <c r="C1471" s="22" t="s">
        <v>349</v>
      </c>
      <c r="D1471" s="31">
        <v>20</v>
      </c>
      <c r="E1471" s="21" t="s">
        <v>163</v>
      </c>
      <c r="F1471" s="21"/>
      <c r="G1471" s="21" t="s">
        <v>129</v>
      </c>
      <c r="H1471" s="21" t="s">
        <v>852</v>
      </c>
      <c r="I1471" s="21"/>
      <c r="J1471" s="21" t="s">
        <v>853</v>
      </c>
      <c r="K1471" s="36"/>
      <c r="L1471" s="12">
        <v>0.64166666666666672</v>
      </c>
      <c r="Q1471"/>
      <c r="R1471"/>
      <c r="S1471"/>
      <c r="T1471"/>
      <c r="U1471"/>
      <c r="V1471"/>
    </row>
    <row r="1472" spans="1:22">
      <c r="A1472" s="4">
        <v>119</v>
      </c>
      <c r="B1472" s="4" t="s">
        <v>333</v>
      </c>
      <c r="C1472" s="22" t="s">
        <v>349</v>
      </c>
      <c r="D1472" s="31">
        <v>21</v>
      </c>
      <c r="E1472" s="21" t="s">
        <v>216</v>
      </c>
      <c r="F1472" s="21"/>
      <c r="G1472" s="21" t="s">
        <v>17</v>
      </c>
      <c r="H1472" s="21" t="s">
        <v>228</v>
      </c>
      <c r="I1472" s="21"/>
      <c r="J1472" s="21" t="s">
        <v>17</v>
      </c>
      <c r="K1472" s="36"/>
      <c r="L1472" s="12">
        <v>0.64166666666666672</v>
      </c>
      <c r="Q1472"/>
      <c r="R1472"/>
      <c r="S1472"/>
      <c r="T1472"/>
      <c r="U1472"/>
      <c r="V1472"/>
    </row>
    <row r="1473" spans="1:22">
      <c r="A1473" s="4">
        <v>119</v>
      </c>
      <c r="B1473" s="4" t="s">
        <v>333</v>
      </c>
      <c r="C1473" s="22" t="s">
        <v>349</v>
      </c>
      <c r="D1473" s="31">
        <v>22</v>
      </c>
      <c r="E1473" s="21" t="s">
        <v>262</v>
      </c>
      <c r="F1473" s="21"/>
      <c r="G1473" s="21" t="s">
        <v>22</v>
      </c>
      <c r="H1473" s="21" t="s">
        <v>861</v>
      </c>
      <c r="I1473" s="21"/>
      <c r="J1473" s="21" t="s">
        <v>22</v>
      </c>
      <c r="K1473" s="36"/>
      <c r="L1473" s="12">
        <v>0.64166666666666672</v>
      </c>
      <c r="Q1473"/>
      <c r="R1473"/>
      <c r="S1473"/>
      <c r="T1473"/>
      <c r="U1473"/>
      <c r="V1473"/>
    </row>
    <row r="1474" spans="1:22">
      <c r="A1474" s="4">
        <v>119</v>
      </c>
      <c r="B1474" s="4" t="s">
        <v>333</v>
      </c>
      <c r="C1474" s="22" t="s">
        <v>349</v>
      </c>
      <c r="D1474" s="31">
        <v>24</v>
      </c>
      <c r="E1474" s="21" t="s">
        <v>880</v>
      </c>
      <c r="F1474" s="21"/>
      <c r="G1474" s="21" t="s">
        <v>34</v>
      </c>
      <c r="H1474" s="21" t="s">
        <v>881</v>
      </c>
      <c r="I1474" s="21"/>
      <c r="J1474" s="21" t="s">
        <v>34</v>
      </c>
      <c r="K1474" s="36"/>
      <c r="L1474" s="12">
        <v>0.64166666666666672</v>
      </c>
      <c r="Q1474"/>
      <c r="R1474"/>
      <c r="S1474"/>
      <c r="T1474"/>
      <c r="U1474"/>
      <c r="V1474"/>
    </row>
    <row r="1475" spans="1:22">
      <c r="A1475" s="4">
        <v>119</v>
      </c>
      <c r="B1475" s="4" t="s">
        <v>333</v>
      </c>
      <c r="C1475" s="22" t="s">
        <v>349</v>
      </c>
      <c r="D1475" s="31">
        <v>25</v>
      </c>
      <c r="E1475" s="21" t="s">
        <v>246</v>
      </c>
      <c r="F1475" s="21"/>
      <c r="G1475" s="21" t="s">
        <v>849</v>
      </c>
      <c r="H1475" s="21" t="s">
        <v>850</v>
      </c>
      <c r="I1475" s="21"/>
      <c r="J1475" s="21" t="s">
        <v>360</v>
      </c>
      <c r="K1475" s="36"/>
      <c r="L1475" s="12">
        <v>0.64166666666666672</v>
      </c>
      <c r="Q1475"/>
      <c r="R1475"/>
      <c r="S1475"/>
      <c r="T1475"/>
      <c r="U1475"/>
      <c r="V1475"/>
    </row>
    <row r="1476" spans="1:22">
      <c r="A1476" s="4">
        <v>119</v>
      </c>
      <c r="B1476" s="4" t="s">
        <v>333</v>
      </c>
      <c r="C1476" s="22" t="s">
        <v>349</v>
      </c>
      <c r="D1476" s="31">
        <v>26</v>
      </c>
      <c r="E1476" s="21" t="s">
        <v>460</v>
      </c>
      <c r="F1476" s="21"/>
      <c r="G1476" s="21" t="s">
        <v>360</v>
      </c>
      <c r="H1476" s="21" t="s">
        <v>851</v>
      </c>
      <c r="I1476" s="21"/>
      <c r="J1476" s="21" t="s">
        <v>360</v>
      </c>
      <c r="K1476" s="36"/>
      <c r="L1476" s="12">
        <v>0.64166666666666672</v>
      </c>
      <c r="Q1476"/>
      <c r="R1476"/>
      <c r="S1476"/>
      <c r="T1476"/>
      <c r="U1476"/>
      <c r="V1476"/>
    </row>
    <row r="1477" spans="1:22">
      <c r="A1477" s="4">
        <v>119</v>
      </c>
      <c r="B1477" s="4" t="s">
        <v>333</v>
      </c>
      <c r="C1477" s="22" t="s">
        <v>349</v>
      </c>
      <c r="D1477" s="31">
        <v>27</v>
      </c>
      <c r="E1477" s="21" t="s">
        <v>318</v>
      </c>
      <c r="F1477" s="21"/>
      <c r="G1477" s="21" t="s">
        <v>14</v>
      </c>
      <c r="H1477" s="21" t="s">
        <v>839</v>
      </c>
      <c r="I1477" s="21"/>
      <c r="J1477" s="21" t="s">
        <v>14</v>
      </c>
      <c r="K1477" s="36"/>
      <c r="L1477" s="12">
        <v>0.64166666666666672</v>
      </c>
      <c r="Q1477"/>
      <c r="R1477"/>
      <c r="S1477"/>
      <c r="T1477"/>
      <c r="U1477"/>
      <c r="V1477"/>
    </row>
    <row r="1478" spans="1:22">
      <c r="A1478" s="4">
        <v>119</v>
      </c>
      <c r="B1478" s="4" t="s">
        <v>333</v>
      </c>
      <c r="C1478" s="22" t="s">
        <v>349</v>
      </c>
      <c r="D1478" s="31">
        <v>28</v>
      </c>
      <c r="E1478" s="21" t="s">
        <v>475</v>
      </c>
      <c r="F1478" s="21"/>
      <c r="G1478" s="21" t="s">
        <v>26</v>
      </c>
      <c r="H1478" s="21" t="s">
        <v>413</v>
      </c>
      <c r="I1478" s="21"/>
      <c r="J1478" s="21" t="s">
        <v>26</v>
      </c>
      <c r="K1478" s="36"/>
      <c r="L1478" s="12">
        <v>0.64166666666666672</v>
      </c>
      <c r="Q1478"/>
      <c r="R1478"/>
      <c r="S1478"/>
      <c r="T1478"/>
      <c r="U1478"/>
      <c r="V1478"/>
    </row>
    <row r="1479" spans="1:22">
      <c r="A1479" s="4">
        <v>119</v>
      </c>
      <c r="B1479" s="4" t="s">
        <v>333</v>
      </c>
      <c r="C1479" s="22" t="s">
        <v>349</v>
      </c>
      <c r="D1479" s="31">
        <v>29</v>
      </c>
      <c r="E1479" s="21" t="s">
        <v>271</v>
      </c>
      <c r="F1479" s="21"/>
      <c r="G1479" s="21" t="s">
        <v>4</v>
      </c>
      <c r="H1479" s="21" t="s">
        <v>452</v>
      </c>
      <c r="I1479" s="21"/>
      <c r="J1479" s="21" t="s">
        <v>4</v>
      </c>
      <c r="K1479" s="36"/>
      <c r="L1479" s="12">
        <v>0.64166666666666672</v>
      </c>
      <c r="Q1479"/>
      <c r="R1479"/>
      <c r="S1479"/>
      <c r="T1479"/>
      <c r="U1479"/>
      <c r="V1479"/>
    </row>
    <row r="1480" spans="1:22">
      <c r="A1480" s="4">
        <v>119</v>
      </c>
      <c r="B1480" s="4" t="s">
        <v>333</v>
      </c>
      <c r="C1480" s="22" t="s">
        <v>349</v>
      </c>
      <c r="D1480" s="31">
        <v>30</v>
      </c>
      <c r="E1480" s="21" t="s">
        <v>847</v>
      </c>
      <c r="F1480" s="21"/>
      <c r="G1480" s="21" t="s">
        <v>360</v>
      </c>
      <c r="H1480" s="21" t="s">
        <v>848</v>
      </c>
      <c r="I1480" s="21"/>
      <c r="J1480" s="21" t="s">
        <v>360</v>
      </c>
      <c r="K1480" s="36"/>
      <c r="L1480" s="12">
        <v>0.64166666666666672</v>
      </c>
      <c r="Q1480"/>
      <c r="R1480"/>
      <c r="S1480"/>
      <c r="T1480"/>
      <c r="U1480"/>
      <c r="V1480"/>
    </row>
    <row r="1481" spans="1:22">
      <c r="A1481" s="4">
        <v>119</v>
      </c>
      <c r="B1481" s="4" t="s">
        <v>333</v>
      </c>
      <c r="C1481" s="22" t="s">
        <v>349</v>
      </c>
      <c r="D1481" s="31">
        <v>31</v>
      </c>
      <c r="E1481" s="21" t="s">
        <v>856</v>
      </c>
      <c r="F1481" s="21"/>
      <c r="G1481" s="21" t="s">
        <v>11</v>
      </c>
      <c r="H1481" s="21" t="s">
        <v>260</v>
      </c>
      <c r="I1481" s="21"/>
      <c r="J1481" s="21" t="s">
        <v>11</v>
      </c>
      <c r="K1481" s="36"/>
      <c r="L1481" s="12">
        <v>0.64166666666666672</v>
      </c>
      <c r="Q1481"/>
      <c r="R1481"/>
      <c r="S1481"/>
      <c r="T1481"/>
      <c r="U1481"/>
      <c r="V1481"/>
    </row>
    <row r="1482" spans="1:22">
      <c r="A1482" s="4">
        <v>119</v>
      </c>
      <c r="B1482" s="4" t="s">
        <v>333</v>
      </c>
      <c r="C1482" s="22" t="s">
        <v>349</v>
      </c>
      <c r="D1482" s="31"/>
      <c r="E1482" s="21" t="s">
        <v>727</v>
      </c>
      <c r="F1482" s="21"/>
      <c r="G1482" s="21"/>
      <c r="H1482" s="21" t="s">
        <v>207</v>
      </c>
      <c r="I1482" s="21"/>
      <c r="J1482" s="21"/>
      <c r="K1482" s="36"/>
      <c r="L1482" s="12">
        <v>0.64166666666666672</v>
      </c>
      <c r="Q1482"/>
      <c r="R1482"/>
      <c r="S1482"/>
      <c r="T1482"/>
      <c r="U1482"/>
      <c r="V1482"/>
    </row>
    <row r="1483" spans="1:22">
      <c r="A1483" s="4">
        <v>119</v>
      </c>
      <c r="B1483" s="4" t="s">
        <v>333</v>
      </c>
      <c r="C1483" s="22" t="s">
        <v>349</v>
      </c>
      <c r="D1483" s="31"/>
      <c r="E1483" s="21" t="s">
        <v>843</v>
      </c>
      <c r="F1483" s="21"/>
      <c r="G1483" s="21" t="s">
        <v>121</v>
      </c>
      <c r="H1483" s="21" t="s">
        <v>844</v>
      </c>
      <c r="I1483" s="21"/>
      <c r="J1483" s="21" t="s">
        <v>121</v>
      </c>
      <c r="K1483" s="36"/>
      <c r="L1483" s="12">
        <v>0.64166666666666672</v>
      </c>
      <c r="Q1483"/>
      <c r="R1483"/>
      <c r="S1483"/>
      <c r="T1483"/>
      <c r="U1483"/>
      <c r="V1483"/>
    </row>
    <row r="1484" spans="1:22">
      <c r="A1484" s="4">
        <v>119</v>
      </c>
      <c r="B1484" s="4" t="s">
        <v>333</v>
      </c>
      <c r="C1484" s="22" t="s">
        <v>349</v>
      </c>
      <c r="D1484" s="31"/>
      <c r="E1484" s="21" t="s">
        <v>854</v>
      </c>
      <c r="F1484" s="21"/>
      <c r="G1484" s="21" t="s">
        <v>853</v>
      </c>
      <c r="H1484" s="21" t="s">
        <v>855</v>
      </c>
      <c r="I1484" s="21"/>
      <c r="J1484" s="21" t="s">
        <v>853</v>
      </c>
      <c r="K1484" s="36"/>
      <c r="L1484" s="12">
        <v>0.64166666666666672</v>
      </c>
      <c r="Q1484"/>
      <c r="R1484"/>
      <c r="S1484"/>
      <c r="T1484"/>
      <c r="U1484"/>
      <c r="V1484"/>
    </row>
    <row r="1485" spans="1:22">
      <c r="A1485" s="4">
        <v>119</v>
      </c>
      <c r="B1485" s="4" t="s">
        <v>333</v>
      </c>
      <c r="C1485" s="22" t="s">
        <v>349</v>
      </c>
      <c r="D1485" s="31"/>
      <c r="E1485" s="21" t="s">
        <v>147</v>
      </c>
      <c r="F1485" s="21"/>
      <c r="G1485" s="21"/>
      <c r="H1485" s="21" t="s">
        <v>857</v>
      </c>
      <c r="I1485" s="21"/>
      <c r="J1485" s="21"/>
      <c r="K1485" s="36"/>
      <c r="L1485" s="12">
        <v>0.64166666666666672</v>
      </c>
      <c r="Q1485"/>
      <c r="R1485"/>
      <c r="S1485"/>
      <c r="T1485"/>
      <c r="U1485"/>
      <c r="V1485"/>
    </row>
    <row r="1486" spans="1:22">
      <c r="A1486" s="4">
        <v>119</v>
      </c>
      <c r="B1486" s="4" t="s">
        <v>333</v>
      </c>
      <c r="C1486" s="22" t="s">
        <v>349</v>
      </c>
      <c r="D1486" s="31"/>
      <c r="E1486" s="21" t="s">
        <v>858</v>
      </c>
      <c r="F1486" s="21"/>
      <c r="G1486" s="21" t="s">
        <v>14</v>
      </c>
      <c r="H1486" s="21" t="s">
        <v>859</v>
      </c>
      <c r="I1486" s="21"/>
      <c r="J1486" s="21" t="s">
        <v>14</v>
      </c>
      <c r="K1486" s="36"/>
      <c r="L1486" s="12">
        <v>0.64166666666666672</v>
      </c>
      <c r="Q1486"/>
      <c r="R1486"/>
      <c r="S1486"/>
      <c r="T1486"/>
      <c r="U1486"/>
      <c r="V1486"/>
    </row>
    <row r="1487" spans="1:22">
      <c r="A1487" s="4">
        <v>119</v>
      </c>
      <c r="B1487" s="4" t="s">
        <v>333</v>
      </c>
      <c r="C1487" s="22" t="s">
        <v>349</v>
      </c>
      <c r="D1487" s="31"/>
      <c r="E1487" s="21" t="s">
        <v>869</v>
      </c>
      <c r="F1487" s="21"/>
      <c r="G1487" s="21" t="s">
        <v>7</v>
      </c>
      <c r="H1487" s="21" t="s">
        <v>870</v>
      </c>
      <c r="I1487" s="21"/>
      <c r="J1487" s="21" t="s">
        <v>7</v>
      </c>
      <c r="K1487" s="36"/>
      <c r="L1487" s="12">
        <v>0.64166666666666672</v>
      </c>
      <c r="Q1487"/>
      <c r="R1487"/>
      <c r="S1487"/>
      <c r="T1487"/>
      <c r="U1487"/>
      <c r="V1487"/>
    </row>
    <row r="1488" spans="1:22">
      <c r="A1488" s="4">
        <v>119</v>
      </c>
      <c r="B1488" s="4" t="s">
        <v>333</v>
      </c>
      <c r="C1488" s="22" t="s">
        <v>349</v>
      </c>
      <c r="D1488" s="31"/>
      <c r="E1488" s="21" t="s">
        <v>871</v>
      </c>
      <c r="F1488" s="21"/>
      <c r="G1488" s="21" t="s">
        <v>8</v>
      </c>
      <c r="H1488" s="21" t="s">
        <v>872</v>
      </c>
      <c r="I1488" s="21"/>
      <c r="J1488" s="21" t="s">
        <v>8</v>
      </c>
      <c r="K1488" s="36"/>
      <c r="L1488" s="12">
        <v>0.64166666666666672</v>
      </c>
      <c r="Q1488"/>
      <c r="R1488"/>
      <c r="S1488"/>
      <c r="T1488"/>
      <c r="U1488"/>
      <c r="V1488"/>
    </row>
    <row r="1489" spans="1:22">
      <c r="A1489" s="4">
        <v>119</v>
      </c>
      <c r="B1489" s="4" t="s">
        <v>333</v>
      </c>
      <c r="C1489" s="22" t="s">
        <v>349</v>
      </c>
      <c r="D1489" s="31"/>
      <c r="E1489" s="21" t="s">
        <v>388</v>
      </c>
      <c r="F1489" s="21"/>
      <c r="G1489" s="21" t="s">
        <v>8</v>
      </c>
      <c r="H1489" s="21" t="s">
        <v>522</v>
      </c>
      <c r="I1489" s="21"/>
      <c r="J1489" s="21" t="s">
        <v>8</v>
      </c>
      <c r="K1489" s="36"/>
      <c r="L1489" s="12">
        <v>0.64166666666666672</v>
      </c>
      <c r="Q1489"/>
      <c r="R1489"/>
      <c r="S1489"/>
      <c r="T1489"/>
      <c r="U1489"/>
      <c r="V1489"/>
    </row>
    <row r="1490" spans="1:22">
      <c r="C1490" s="22"/>
      <c r="D1490" s="31"/>
      <c r="E1490" s="31"/>
      <c r="F1490" s="31"/>
      <c r="G1490" s="31"/>
      <c r="H1490" s="31"/>
      <c r="I1490" s="31"/>
      <c r="J1490" s="31"/>
      <c r="K1490" s="31"/>
      <c r="L1490" s="12"/>
      <c r="Q1490"/>
      <c r="R1490"/>
      <c r="S1490"/>
      <c r="T1490"/>
      <c r="U1490"/>
      <c r="V1490"/>
    </row>
    <row r="1491" spans="1:22">
      <c r="C1491" s="22"/>
      <c r="D1491" s="31"/>
      <c r="E1491" s="21"/>
      <c r="F1491" s="21"/>
      <c r="G1491" s="21"/>
      <c r="H1491" s="21"/>
      <c r="I1491" s="21"/>
      <c r="J1491" s="21"/>
      <c r="K1491" s="36"/>
      <c r="L1491" s="12"/>
      <c r="Q1491"/>
      <c r="R1491"/>
      <c r="S1491"/>
      <c r="T1491"/>
      <c r="U1491"/>
      <c r="V1491"/>
    </row>
    <row r="1492" spans="1:22">
      <c r="A1492" s="5"/>
      <c r="B1492" s="6"/>
      <c r="C1492" s="6"/>
      <c r="D1492" s="26" t="str">
        <f>CONCATENATE("Jízda č: ",A1494)</f>
        <v>Jízda č: 120</v>
      </c>
      <c r="E1492" s="48" t="str">
        <f>CONCATENATE(C1494," - ",B1494)</f>
        <v>K2 rodič + závodník 200m - F</v>
      </c>
      <c r="F1492" s="48"/>
      <c r="G1492" s="48"/>
      <c r="H1492" s="48"/>
      <c r="I1492" s="27"/>
      <c r="J1492" s="28" t="s">
        <v>61</v>
      </c>
      <c r="K1492" s="33">
        <f>+L1494</f>
        <v>0.64861111111111114</v>
      </c>
      <c r="L1492" s="7"/>
      <c r="M1492" s="8">
        <f>$A1494</f>
        <v>120</v>
      </c>
      <c r="N1492" s="8" t="str">
        <f>CONCATENATE($C1494," - ",$B1494)</f>
        <v>K2 rodič + závodník 200m - F</v>
      </c>
      <c r="O1492" s="9">
        <f>$K1492</f>
        <v>0.64861111111111114</v>
      </c>
    </row>
    <row r="1493" spans="1:22">
      <c r="A1493" s="6" t="s">
        <v>62</v>
      </c>
      <c r="B1493" s="6" t="s">
        <v>63</v>
      </c>
      <c r="C1493" s="6" t="s">
        <v>64</v>
      </c>
      <c r="D1493" s="29" t="s">
        <v>65</v>
      </c>
      <c r="E1493" s="29" t="s">
        <v>66</v>
      </c>
      <c r="F1493" s="30" t="s">
        <v>67</v>
      </c>
      <c r="G1493" s="30" t="s">
        <v>68</v>
      </c>
      <c r="H1493" s="29" t="s">
        <v>66</v>
      </c>
      <c r="I1493" s="30" t="s">
        <v>67</v>
      </c>
      <c r="J1493" s="30" t="s">
        <v>68</v>
      </c>
      <c r="K1493" s="34" t="s">
        <v>69</v>
      </c>
      <c r="L1493" s="10" t="s">
        <v>70</v>
      </c>
      <c r="M1493" s="11"/>
      <c r="N1493" s="11"/>
      <c r="O1493" s="11"/>
    </row>
    <row r="1494" spans="1:22">
      <c r="A1494" s="4">
        <v>120</v>
      </c>
      <c r="B1494" s="4" t="s">
        <v>333</v>
      </c>
      <c r="C1494" s="22" t="s">
        <v>527</v>
      </c>
      <c r="D1494" s="31">
        <v>1</v>
      </c>
      <c r="E1494" s="21" t="s">
        <v>890</v>
      </c>
      <c r="F1494" s="21"/>
      <c r="G1494" s="21" t="s">
        <v>17</v>
      </c>
      <c r="H1494" s="21" t="s">
        <v>891</v>
      </c>
      <c r="I1494" s="21"/>
      <c r="J1494" s="21" t="s">
        <v>17</v>
      </c>
      <c r="K1494" s="36"/>
      <c r="L1494" s="12">
        <v>0.64861111111111114</v>
      </c>
      <c r="Q1494"/>
      <c r="R1494"/>
      <c r="S1494"/>
      <c r="T1494"/>
      <c r="U1494"/>
      <c r="V1494"/>
    </row>
    <row r="1495" spans="1:22">
      <c r="A1495" s="4">
        <v>120</v>
      </c>
      <c r="B1495" s="4" t="s">
        <v>333</v>
      </c>
      <c r="C1495" s="22" t="s">
        <v>527</v>
      </c>
      <c r="D1495" s="31">
        <v>2</v>
      </c>
      <c r="E1495" s="21" t="s">
        <v>87</v>
      </c>
      <c r="F1495" s="21"/>
      <c r="G1495" s="21" t="s">
        <v>26</v>
      </c>
      <c r="H1495" s="21" t="s">
        <v>196</v>
      </c>
      <c r="I1495" s="21"/>
      <c r="J1495" s="21" t="s">
        <v>26</v>
      </c>
      <c r="K1495" s="36"/>
      <c r="L1495" s="12">
        <v>0.64861111111111114</v>
      </c>
      <c r="Q1495"/>
      <c r="R1495"/>
      <c r="S1495"/>
      <c r="T1495"/>
      <c r="U1495"/>
      <c r="V1495"/>
    </row>
    <row r="1496" spans="1:22">
      <c r="A1496" s="4">
        <v>120</v>
      </c>
      <c r="B1496" s="4" t="s">
        <v>333</v>
      </c>
      <c r="C1496" s="22" t="s">
        <v>527</v>
      </c>
      <c r="D1496" s="42">
        <v>3</v>
      </c>
      <c r="E1496" s="45" t="s">
        <v>1629</v>
      </c>
      <c r="F1496" s="43"/>
      <c r="G1496" s="43"/>
      <c r="H1496" s="43" t="s">
        <v>889</v>
      </c>
      <c r="I1496" s="43"/>
      <c r="J1496" s="43" t="s">
        <v>22</v>
      </c>
      <c r="K1496" s="44"/>
      <c r="L1496" s="12">
        <v>0.64861111111111114</v>
      </c>
      <c r="Q1496"/>
      <c r="R1496"/>
      <c r="S1496"/>
      <c r="T1496"/>
      <c r="U1496"/>
      <c r="V1496"/>
    </row>
    <row r="1497" spans="1:22">
      <c r="A1497" s="4">
        <v>120</v>
      </c>
      <c r="B1497" s="4" t="s">
        <v>333</v>
      </c>
      <c r="C1497" s="22" t="s">
        <v>527</v>
      </c>
      <c r="D1497" s="31">
        <v>4</v>
      </c>
      <c r="E1497" s="21" t="s">
        <v>57</v>
      </c>
      <c r="F1497" s="21"/>
      <c r="G1497" s="21" t="s">
        <v>7</v>
      </c>
      <c r="H1497" s="21" t="s">
        <v>57</v>
      </c>
      <c r="I1497" s="21"/>
      <c r="J1497" s="21" t="s">
        <v>906</v>
      </c>
      <c r="K1497" s="36"/>
      <c r="L1497" s="12">
        <v>0.64861111111111114</v>
      </c>
      <c r="Q1497"/>
      <c r="R1497"/>
      <c r="S1497"/>
      <c r="T1497"/>
      <c r="U1497"/>
      <c r="V1497"/>
    </row>
    <row r="1498" spans="1:22">
      <c r="A1498" s="4">
        <v>120</v>
      </c>
      <c r="B1498" s="4" t="s">
        <v>333</v>
      </c>
      <c r="C1498" s="22" t="s">
        <v>527</v>
      </c>
      <c r="D1498" s="31">
        <v>5</v>
      </c>
      <c r="E1498" s="21" t="s">
        <v>887</v>
      </c>
      <c r="F1498" s="21"/>
      <c r="G1498" s="21" t="s">
        <v>360</v>
      </c>
      <c r="H1498" s="21" t="s">
        <v>888</v>
      </c>
      <c r="I1498" s="21"/>
      <c r="J1498" s="21" t="s">
        <v>360</v>
      </c>
      <c r="K1498" s="36"/>
      <c r="L1498" s="12">
        <v>0.64861111111111114</v>
      </c>
      <c r="Q1498"/>
      <c r="R1498"/>
      <c r="S1498"/>
      <c r="T1498"/>
      <c r="U1498"/>
      <c r="V1498"/>
    </row>
    <row r="1499" spans="1:22">
      <c r="A1499" s="4">
        <v>120</v>
      </c>
      <c r="B1499" s="4" t="s">
        <v>333</v>
      </c>
      <c r="C1499" s="22" t="s">
        <v>527</v>
      </c>
      <c r="D1499" s="31">
        <v>6</v>
      </c>
      <c r="E1499" s="21" t="s">
        <v>734</v>
      </c>
      <c r="F1499" s="21"/>
      <c r="G1499" s="21"/>
      <c r="H1499" s="21" t="s">
        <v>735</v>
      </c>
      <c r="I1499" s="21"/>
      <c r="J1499" s="21"/>
      <c r="K1499" s="36"/>
      <c r="L1499" s="12">
        <v>0.64861111111111114</v>
      </c>
      <c r="Q1499"/>
      <c r="R1499"/>
      <c r="S1499"/>
      <c r="T1499"/>
      <c r="U1499"/>
      <c r="V1499"/>
    </row>
    <row r="1500" spans="1:22">
      <c r="A1500" s="4">
        <v>120</v>
      </c>
      <c r="B1500" s="4" t="s">
        <v>333</v>
      </c>
      <c r="C1500" s="22" t="s">
        <v>527</v>
      </c>
      <c r="D1500" s="31">
        <v>7</v>
      </c>
      <c r="E1500" s="21" t="s">
        <v>732</v>
      </c>
      <c r="F1500" s="21"/>
      <c r="G1500" s="21"/>
      <c r="H1500" s="21" t="s">
        <v>733</v>
      </c>
      <c r="I1500" s="21"/>
      <c r="J1500" s="21"/>
      <c r="K1500" s="36"/>
      <c r="L1500" s="12">
        <v>0.64861111111111114</v>
      </c>
      <c r="Q1500"/>
      <c r="R1500"/>
      <c r="S1500"/>
      <c r="T1500"/>
      <c r="U1500"/>
      <c r="V1500"/>
    </row>
    <row r="1501" spans="1:22">
      <c r="A1501" s="4">
        <v>120</v>
      </c>
      <c r="B1501" s="4" t="s">
        <v>333</v>
      </c>
      <c r="C1501" s="22" t="s">
        <v>527</v>
      </c>
      <c r="D1501" s="31">
        <v>8</v>
      </c>
      <c r="E1501" s="21" t="s">
        <v>325</v>
      </c>
      <c r="F1501" s="21"/>
      <c r="G1501" s="21" t="s">
        <v>327</v>
      </c>
      <c r="H1501" s="21" t="s">
        <v>297</v>
      </c>
      <c r="I1501" s="21"/>
      <c r="J1501" s="21" t="s">
        <v>327</v>
      </c>
      <c r="K1501" s="36"/>
      <c r="L1501" s="12">
        <v>0.64861111111111114</v>
      </c>
      <c r="Q1501"/>
      <c r="R1501"/>
      <c r="S1501"/>
      <c r="T1501"/>
      <c r="U1501"/>
      <c r="V1501"/>
    </row>
    <row r="1502" spans="1:22">
      <c r="A1502" s="4">
        <v>120</v>
      </c>
      <c r="B1502" s="4" t="s">
        <v>333</v>
      </c>
      <c r="C1502" s="22" t="s">
        <v>527</v>
      </c>
      <c r="D1502" s="31">
        <v>9</v>
      </c>
      <c r="E1502" s="21" t="s">
        <v>907</v>
      </c>
      <c r="F1502" s="21"/>
      <c r="G1502" s="21" t="s">
        <v>17</v>
      </c>
      <c r="H1502" s="21" t="s">
        <v>908</v>
      </c>
      <c r="I1502" s="21"/>
      <c r="J1502" s="21" t="s">
        <v>17</v>
      </c>
      <c r="K1502" s="36"/>
      <c r="L1502" s="12">
        <v>0.64861111111111114</v>
      </c>
      <c r="Q1502"/>
      <c r="R1502"/>
      <c r="S1502"/>
      <c r="T1502"/>
      <c r="U1502"/>
      <c r="V1502"/>
    </row>
    <row r="1503" spans="1:22">
      <c r="A1503" s="4">
        <v>120</v>
      </c>
      <c r="B1503" s="4" t="s">
        <v>333</v>
      </c>
      <c r="C1503" s="22" t="s">
        <v>527</v>
      </c>
      <c r="D1503" s="31">
        <v>10</v>
      </c>
      <c r="E1503" s="21" t="s">
        <v>884</v>
      </c>
      <c r="F1503" s="21"/>
      <c r="G1503" s="21" t="s">
        <v>14</v>
      </c>
      <c r="H1503" s="21" t="s">
        <v>296</v>
      </c>
      <c r="I1503" s="21"/>
      <c r="J1503" s="21" t="s">
        <v>14</v>
      </c>
      <c r="K1503" s="36"/>
      <c r="L1503" s="12">
        <v>0.64861111111111114</v>
      </c>
      <c r="Q1503"/>
      <c r="R1503"/>
      <c r="S1503"/>
      <c r="T1503"/>
      <c r="U1503"/>
      <c r="V1503"/>
    </row>
    <row r="1504" spans="1:22">
      <c r="A1504" s="4">
        <v>120</v>
      </c>
      <c r="B1504" s="4" t="s">
        <v>333</v>
      </c>
      <c r="C1504" s="22" t="s">
        <v>527</v>
      </c>
      <c r="D1504" s="31">
        <v>11</v>
      </c>
      <c r="E1504" s="21" t="s">
        <v>892</v>
      </c>
      <c r="F1504" s="21"/>
      <c r="G1504" s="21" t="s">
        <v>17</v>
      </c>
      <c r="H1504" s="21" t="s">
        <v>893</v>
      </c>
      <c r="I1504" s="21"/>
      <c r="J1504" s="21" t="s">
        <v>17</v>
      </c>
      <c r="K1504" s="36"/>
      <c r="L1504" s="12">
        <v>0.64861111111111114</v>
      </c>
      <c r="Q1504"/>
      <c r="R1504"/>
      <c r="S1504"/>
      <c r="T1504"/>
      <c r="U1504"/>
      <c r="V1504"/>
    </row>
    <row r="1505" spans="1:22">
      <c r="A1505" s="4">
        <v>120</v>
      </c>
      <c r="B1505" s="4" t="s">
        <v>333</v>
      </c>
      <c r="C1505" s="22" t="s">
        <v>527</v>
      </c>
      <c r="D1505" s="31">
        <v>13</v>
      </c>
      <c r="E1505" s="21" t="s">
        <v>897</v>
      </c>
      <c r="F1505" s="21"/>
      <c r="G1505" s="21" t="s">
        <v>14</v>
      </c>
      <c r="H1505" s="21" t="s">
        <v>898</v>
      </c>
      <c r="I1505" s="21"/>
      <c r="J1505" s="21" t="s">
        <v>14</v>
      </c>
      <c r="K1505" s="36"/>
      <c r="L1505" s="12">
        <v>0.64861111111111114</v>
      </c>
      <c r="Q1505"/>
      <c r="R1505"/>
      <c r="S1505"/>
      <c r="T1505"/>
      <c r="U1505"/>
      <c r="V1505"/>
    </row>
    <row r="1506" spans="1:22">
      <c r="A1506" s="4">
        <v>120</v>
      </c>
      <c r="B1506" s="4" t="s">
        <v>333</v>
      </c>
      <c r="C1506" s="22" t="s">
        <v>527</v>
      </c>
      <c r="D1506" s="31">
        <v>14</v>
      </c>
      <c r="E1506" s="21" t="s">
        <v>899</v>
      </c>
      <c r="F1506" s="21"/>
      <c r="G1506" s="21" t="s">
        <v>14</v>
      </c>
      <c r="H1506" s="21" t="s">
        <v>900</v>
      </c>
      <c r="I1506" s="21"/>
      <c r="J1506" s="21" t="s">
        <v>14</v>
      </c>
      <c r="K1506" s="36"/>
      <c r="L1506" s="12">
        <v>0.64861111111111114</v>
      </c>
      <c r="Q1506"/>
      <c r="R1506"/>
      <c r="S1506"/>
      <c r="T1506"/>
      <c r="U1506"/>
      <c r="V1506"/>
    </row>
    <row r="1507" spans="1:22">
      <c r="A1507" s="4">
        <v>120</v>
      </c>
      <c r="B1507" s="4" t="s">
        <v>333</v>
      </c>
      <c r="C1507" s="22" t="s">
        <v>527</v>
      </c>
      <c r="D1507" s="31">
        <v>15</v>
      </c>
      <c r="E1507" s="21" t="s">
        <v>745</v>
      </c>
      <c r="F1507" s="21"/>
      <c r="G1507" s="21" t="s">
        <v>4</v>
      </c>
      <c r="H1507" s="21" t="s">
        <v>109</v>
      </c>
      <c r="I1507" s="21"/>
      <c r="J1507" s="21" t="s">
        <v>4</v>
      </c>
      <c r="K1507" s="36"/>
      <c r="L1507" s="12">
        <v>0.64861111111111114</v>
      </c>
      <c r="Q1507"/>
      <c r="R1507"/>
      <c r="S1507"/>
      <c r="T1507"/>
      <c r="U1507"/>
      <c r="V1507"/>
    </row>
    <row r="1508" spans="1:22">
      <c r="A1508" s="4">
        <v>120</v>
      </c>
      <c r="B1508" s="4" t="s">
        <v>333</v>
      </c>
      <c r="C1508" s="22" t="s">
        <v>527</v>
      </c>
      <c r="D1508" s="31">
        <v>16</v>
      </c>
      <c r="E1508" s="21" t="s">
        <v>743</v>
      </c>
      <c r="F1508" s="21"/>
      <c r="G1508" s="21" t="s">
        <v>4</v>
      </c>
      <c r="H1508" s="21" t="s">
        <v>744</v>
      </c>
      <c r="I1508" s="21"/>
      <c r="J1508" s="21" t="s">
        <v>4</v>
      </c>
      <c r="K1508" s="36"/>
      <c r="L1508" s="12">
        <v>0.64861111111111114</v>
      </c>
      <c r="Q1508"/>
      <c r="R1508"/>
      <c r="S1508"/>
      <c r="T1508"/>
      <c r="U1508"/>
      <c r="V1508"/>
    </row>
    <row r="1509" spans="1:22">
      <c r="A1509" s="4">
        <v>120</v>
      </c>
      <c r="B1509" s="4" t="s">
        <v>333</v>
      </c>
      <c r="C1509" s="22" t="s">
        <v>527</v>
      </c>
      <c r="D1509" s="31">
        <v>17</v>
      </c>
      <c r="E1509" s="21" t="s">
        <v>904</v>
      </c>
      <c r="F1509" s="21"/>
      <c r="G1509" s="21" t="s">
        <v>7</v>
      </c>
      <c r="H1509" s="21" t="s">
        <v>905</v>
      </c>
      <c r="I1509" s="21"/>
      <c r="J1509" s="21" t="s">
        <v>7</v>
      </c>
      <c r="K1509" s="36"/>
      <c r="L1509" s="12">
        <v>0.64861111111111114</v>
      </c>
      <c r="Q1509"/>
      <c r="R1509"/>
      <c r="S1509"/>
      <c r="T1509"/>
      <c r="U1509"/>
      <c r="V1509"/>
    </row>
    <row r="1510" spans="1:22">
      <c r="A1510" s="4">
        <v>120</v>
      </c>
      <c r="B1510" s="4" t="s">
        <v>333</v>
      </c>
      <c r="C1510" s="22" t="s">
        <v>527</v>
      </c>
      <c r="D1510" s="31">
        <v>19</v>
      </c>
      <c r="E1510" s="21" t="s">
        <v>273</v>
      </c>
      <c r="F1510" s="21"/>
      <c r="G1510" s="21" t="s">
        <v>22</v>
      </c>
      <c r="H1510" s="21" t="s">
        <v>894</v>
      </c>
      <c r="I1510" s="21"/>
      <c r="J1510" s="21" t="s">
        <v>22</v>
      </c>
      <c r="K1510" s="36"/>
      <c r="L1510" s="12">
        <v>0.64861111111111114</v>
      </c>
      <c r="Q1510"/>
      <c r="R1510"/>
      <c r="S1510"/>
      <c r="T1510"/>
      <c r="U1510"/>
      <c r="V1510"/>
    </row>
    <row r="1511" spans="1:22">
      <c r="A1511" s="4">
        <v>120</v>
      </c>
      <c r="B1511" s="4" t="s">
        <v>333</v>
      </c>
      <c r="C1511" s="22" t="s">
        <v>527</v>
      </c>
      <c r="D1511" s="31">
        <v>20</v>
      </c>
      <c r="E1511" s="21" t="s">
        <v>538</v>
      </c>
      <c r="F1511" s="21"/>
      <c r="G1511" s="21" t="s">
        <v>14</v>
      </c>
      <c r="H1511" s="21" t="s">
        <v>886</v>
      </c>
      <c r="I1511" s="21"/>
      <c r="J1511" s="21" t="s">
        <v>14</v>
      </c>
      <c r="K1511" s="36"/>
      <c r="L1511" s="12">
        <v>0.64861111111111114</v>
      </c>
      <c r="Q1511"/>
      <c r="R1511"/>
      <c r="S1511"/>
      <c r="T1511"/>
      <c r="U1511"/>
      <c r="V1511"/>
    </row>
    <row r="1512" spans="1:22">
      <c r="A1512" s="4">
        <v>120</v>
      </c>
      <c r="B1512" s="4" t="s">
        <v>333</v>
      </c>
      <c r="C1512" s="22" t="s">
        <v>527</v>
      </c>
      <c r="D1512" s="31">
        <v>21</v>
      </c>
      <c r="E1512" s="21" t="s">
        <v>238</v>
      </c>
      <c r="F1512" s="21"/>
      <c r="G1512" s="21" t="s">
        <v>121</v>
      </c>
      <c r="H1512" s="21" t="s">
        <v>731</v>
      </c>
      <c r="I1512" s="21"/>
      <c r="J1512" s="21" t="s">
        <v>121</v>
      </c>
      <c r="K1512" s="36"/>
      <c r="L1512" s="12">
        <v>0.64861111111111114</v>
      </c>
      <c r="Q1512"/>
      <c r="R1512"/>
      <c r="S1512"/>
      <c r="T1512"/>
      <c r="U1512"/>
      <c r="V1512"/>
    </row>
    <row r="1513" spans="1:22">
      <c r="A1513" s="4">
        <v>120</v>
      </c>
      <c r="B1513" s="4" t="s">
        <v>333</v>
      </c>
      <c r="C1513" s="22" t="s">
        <v>527</v>
      </c>
      <c r="D1513" s="31">
        <v>22</v>
      </c>
      <c r="E1513" s="21" t="s">
        <v>885</v>
      </c>
      <c r="F1513" s="21"/>
      <c r="G1513" s="21" t="s">
        <v>360</v>
      </c>
      <c r="H1513" s="21" t="s">
        <v>491</v>
      </c>
      <c r="I1513" s="21"/>
      <c r="J1513" s="21" t="s">
        <v>360</v>
      </c>
      <c r="K1513" s="36"/>
      <c r="L1513" s="12">
        <v>0.64861111111111114</v>
      </c>
      <c r="Q1513"/>
      <c r="R1513"/>
      <c r="S1513"/>
      <c r="T1513"/>
      <c r="U1513"/>
      <c r="V1513"/>
    </row>
    <row r="1514" spans="1:22">
      <c r="A1514" s="4">
        <v>120</v>
      </c>
      <c r="B1514" s="4" t="s">
        <v>333</v>
      </c>
      <c r="C1514" s="22" t="s">
        <v>527</v>
      </c>
      <c r="D1514" s="31">
        <v>23</v>
      </c>
      <c r="E1514" s="21" t="s">
        <v>739</v>
      </c>
      <c r="F1514" s="21"/>
      <c r="G1514" s="21" t="s">
        <v>4</v>
      </c>
      <c r="H1514" s="21" t="s">
        <v>740</v>
      </c>
      <c r="I1514" s="21"/>
      <c r="J1514" s="21" t="s">
        <v>4</v>
      </c>
      <c r="K1514" s="36"/>
      <c r="L1514" s="12">
        <v>0.64861111111111114</v>
      </c>
      <c r="Q1514"/>
      <c r="R1514"/>
      <c r="S1514"/>
      <c r="T1514"/>
      <c r="U1514"/>
      <c r="V1514"/>
    </row>
    <row r="1515" spans="1:22">
      <c r="A1515" s="4">
        <v>120</v>
      </c>
      <c r="B1515" s="4" t="s">
        <v>333</v>
      </c>
      <c r="C1515" s="22" t="s">
        <v>527</v>
      </c>
      <c r="D1515" s="31">
        <v>24</v>
      </c>
      <c r="E1515" s="21" t="s">
        <v>729</v>
      </c>
      <c r="F1515" s="21"/>
      <c r="G1515" s="21"/>
      <c r="H1515" s="21" t="s">
        <v>730</v>
      </c>
      <c r="I1515" s="21"/>
      <c r="J1515" s="21"/>
      <c r="K1515" s="36"/>
      <c r="L1515" s="12">
        <v>0.64861111111111114</v>
      </c>
      <c r="Q1515"/>
      <c r="R1515"/>
      <c r="S1515"/>
      <c r="T1515"/>
      <c r="U1515"/>
      <c r="V1515"/>
    </row>
    <row r="1516" spans="1:22">
      <c r="A1516" s="4">
        <v>120</v>
      </c>
      <c r="B1516" s="4" t="s">
        <v>333</v>
      </c>
      <c r="C1516" s="22" t="s">
        <v>527</v>
      </c>
      <c r="D1516" s="31">
        <v>26</v>
      </c>
      <c r="E1516" s="21" t="s">
        <v>901</v>
      </c>
      <c r="F1516" s="21"/>
      <c r="G1516" s="21" t="s">
        <v>122</v>
      </c>
      <c r="H1516" s="21" t="s">
        <v>407</v>
      </c>
      <c r="I1516" s="21"/>
      <c r="J1516" s="21" t="s">
        <v>122</v>
      </c>
      <c r="K1516" s="36"/>
      <c r="L1516" s="12">
        <v>0.64861111111111114</v>
      </c>
      <c r="Q1516"/>
      <c r="R1516"/>
      <c r="S1516"/>
      <c r="T1516"/>
      <c r="U1516"/>
      <c r="V1516"/>
    </row>
    <row r="1517" spans="1:22">
      <c r="A1517" s="4">
        <v>120</v>
      </c>
      <c r="B1517" s="4" t="s">
        <v>333</v>
      </c>
      <c r="C1517" s="22" t="s">
        <v>527</v>
      </c>
      <c r="D1517" s="31"/>
      <c r="E1517" s="21" t="s">
        <v>323</v>
      </c>
      <c r="F1517" s="21"/>
      <c r="G1517" s="21"/>
      <c r="H1517" s="21" t="s">
        <v>728</v>
      </c>
      <c r="I1517" s="21"/>
      <c r="J1517" s="21"/>
      <c r="K1517" s="36"/>
      <c r="L1517" s="12">
        <v>0.64861111111111114</v>
      </c>
      <c r="Q1517"/>
      <c r="R1517"/>
      <c r="S1517"/>
      <c r="T1517"/>
      <c r="U1517"/>
      <c r="V1517"/>
    </row>
    <row r="1518" spans="1:22">
      <c r="A1518" s="4">
        <v>120</v>
      </c>
      <c r="B1518" s="4" t="s">
        <v>333</v>
      </c>
      <c r="C1518" s="22" t="s">
        <v>527</v>
      </c>
      <c r="D1518" s="31"/>
      <c r="E1518" s="21" t="s">
        <v>737</v>
      </c>
      <c r="F1518" s="21"/>
      <c r="G1518" s="21" t="s">
        <v>738</v>
      </c>
      <c r="H1518" s="21" t="s">
        <v>454</v>
      </c>
      <c r="I1518" s="21"/>
      <c r="J1518" s="21" t="s">
        <v>17</v>
      </c>
      <c r="K1518" s="36"/>
      <c r="L1518" s="12">
        <v>0.64861111111111114</v>
      </c>
      <c r="Q1518"/>
      <c r="R1518"/>
      <c r="S1518"/>
      <c r="T1518"/>
      <c r="U1518"/>
      <c r="V1518"/>
    </row>
    <row r="1519" spans="1:22">
      <c r="A1519" s="4">
        <v>120</v>
      </c>
      <c r="B1519" s="4" t="s">
        <v>333</v>
      </c>
      <c r="C1519" s="22" t="s">
        <v>527</v>
      </c>
      <c r="D1519" s="31"/>
      <c r="E1519" s="21" t="s">
        <v>741</v>
      </c>
      <c r="F1519" s="21"/>
      <c r="G1519" s="21" t="s">
        <v>4</v>
      </c>
      <c r="H1519" s="21" t="s">
        <v>742</v>
      </c>
      <c r="I1519" s="21"/>
      <c r="J1519" s="21" t="s">
        <v>4</v>
      </c>
      <c r="K1519" s="36"/>
      <c r="L1519" s="12">
        <v>0.64861111111111114</v>
      </c>
      <c r="Q1519"/>
      <c r="R1519"/>
      <c r="S1519"/>
      <c r="T1519"/>
      <c r="U1519"/>
      <c r="V1519"/>
    </row>
    <row r="1520" spans="1:22">
      <c r="A1520" s="4">
        <v>120</v>
      </c>
      <c r="B1520" s="4" t="s">
        <v>333</v>
      </c>
      <c r="C1520" s="22" t="s">
        <v>527</v>
      </c>
      <c r="D1520" s="31"/>
      <c r="E1520" s="21" t="s">
        <v>895</v>
      </c>
      <c r="F1520" s="21"/>
      <c r="G1520" s="21" t="s">
        <v>22</v>
      </c>
      <c r="H1520" s="21" t="s">
        <v>896</v>
      </c>
      <c r="I1520" s="21"/>
      <c r="J1520" s="21" t="s">
        <v>22</v>
      </c>
      <c r="K1520" s="36"/>
      <c r="L1520" s="12">
        <v>0.64861111111111114</v>
      </c>
      <c r="Q1520"/>
      <c r="R1520"/>
      <c r="S1520"/>
      <c r="T1520"/>
      <c r="U1520"/>
      <c r="V1520"/>
    </row>
    <row r="1521" spans="1:22">
      <c r="A1521" s="4">
        <v>120</v>
      </c>
      <c r="B1521" s="4" t="s">
        <v>333</v>
      </c>
      <c r="C1521" s="22" t="s">
        <v>527</v>
      </c>
      <c r="D1521" s="31"/>
      <c r="E1521" s="21" t="s">
        <v>902</v>
      </c>
      <c r="F1521" s="21"/>
      <c r="G1521" s="21" t="s">
        <v>122</v>
      </c>
      <c r="H1521" s="21" t="s">
        <v>405</v>
      </c>
      <c r="I1521" s="21"/>
      <c r="J1521" s="21" t="s">
        <v>903</v>
      </c>
      <c r="K1521" s="36"/>
      <c r="L1521" s="12">
        <v>0.64861111111111114</v>
      </c>
      <c r="Q1521"/>
      <c r="R1521"/>
      <c r="S1521"/>
      <c r="T1521"/>
      <c r="U1521"/>
      <c r="V1521"/>
    </row>
    <row r="1522" spans="1:22">
      <c r="A1522" s="4">
        <v>120</v>
      </c>
      <c r="B1522" s="4" t="s">
        <v>333</v>
      </c>
      <c r="C1522" s="22" t="s">
        <v>527</v>
      </c>
      <c r="D1522" s="31"/>
      <c r="E1522" s="21" t="s">
        <v>370</v>
      </c>
      <c r="F1522" s="21"/>
      <c r="G1522" s="21" t="s">
        <v>8</v>
      </c>
      <c r="H1522" s="21" t="s">
        <v>909</v>
      </c>
      <c r="I1522" s="21"/>
      <c r="J1522" s="21" t="s">
        <v>8</v>
      </c>
      <c r="K1522" s="36"/>
      <c r="L1522" s="12">
        <v>0.64861111111111114</v>
      </c>
      <c r="Q1522"/>
      <c r="R1522"/>
      <c r="S1522"/>
      <c r="T1522"/>
      <c r="U1522"/>
      <c r="V1522"/>
    </row>
    <row r="1523" spans="1:22">
      <c r="C1523" s="22"/>
      <c r="D1523" s="31"/>
      <c r="E1523" s="21"/>
      <c r="F1523" s="21"/>
      <c r="G1523" s="21"/>
      <c r="H1523" s="21"/>
      <c r="I1523" s="21"/>
      <c r="J1523" s="21"/>
      <c r="K1523" s="36"/>
      <c r="L1523" s="12"/>
      <c r="Q1523"/>
      <c r="R1523"/>
      <c r="S1523"/>
      <c r="T1523"/>
      <c r="U1523"/>
      <c r="V1523"/>
    </row>
    <row r="1524" spans="1:22">
      <c r="C1524" s="22"/>
      <c r="D1524" s="31"/>
      <c r="E1524" s="21"/>
      <c r="F1524" s="21"/>
      <c r="G1524" s="21"/>
      <c r="H1524" s="21"/>
      <c r="I1524" s="21"/>
      <c r="J1524" s="21"/>
      <c r="K1524" s="36"/>
      <c r="L1524" s="12"/>
      <c r="Q1524"/>
      <c r="R1524"/>
      <c r="S1524"/>
      <c r="T1524"/>
      <c r="U1524"/>
      <c r="V1524"/>
    </row>
    <row r="1525" spans="1:22">
      <c r="A1525" s="5"/>
      <c r="B1525" s="6"/>
      <c r="C1525" s="6"/>
      <c r="D1525" s="26" t="str">
        <f>CONCATENATE("Jízda č: ",A1527)</f>
        <v>Jízda č: 121</v>
      </c>
      <c r="E1525" s="48" t="str">
        <f>CONCATENATE(C1527," - ",B1527)</f>
        <v>K1 muži 200m - F</v>
      </c>
      <c r="F1525" s="48"/>
      <c r="G1525" s="48"/>
      <c r="H1525" s="48"/>
      <c r="I1525" s="27"/>
      <c r="J1525" s="28" t="s">
        <v>61</v>
      </c>
      <c r="K1525" s="33">
        <f>+L1527</f>
        <v>0.65277777777777779</v>
      </c>
      <c r="L1525" s="7"/>
      <c r="M1525" s="8">
        <f>$A1527</f>
        <v>121</v>
      </c>
      <c r="N1525" s="8" t="str">
        <f>CONCATENATE($C1527," - ",$B1527)</f>
        <v>K1 muži 200m - F</v>
      </c>
      <c r="O1525" s="9">
        <f>$K1525</f>
        <v>0.65277777777777779</v>
      </c>
    </row>
    <row r="1526" spans="1:22">
      <c r="A1526" s="6" t="s">
        <v>62</v>
      </c>
      <c r="B1526" s="6" t="s">
        <v>63</v>
      </c>
      <c r="C1526" s="6" t="s">
        <v>64</v>
      </c>
      <c r="D1526" s="29" t="s">
        <v>65</v>
      </c>
      <c r="E1526" s="29" t="s">
        <v>66</v>
      </c>
      <c r="F1526" s="30" t="s">
        <v>67</v>
      </c>
      <c r="G1526" s="30" t="s">
        <v>68</v>
      </c>
      <c r="H1526" s="29" t="s">
        <v>66</v>
      </c>
      <c r="I1526" s="30" t="s">
        <v>67</v>
      </c>
      <c r="J1526" s="30" t="s">
        <v>68</v>
      </c>
      <c r="K1526" s="34" t="s">
        <v>69</v>
      </c>
      <c r="L1526" s="10" t="s">
        <v>70</v>
      </c>
      <c r="M1526" s="11"/>
      <c r="N1526" s="11"/>
      <c r="O1526" s="11"/>
    </row>
    <row r="1527" spans="1:22">
      <c r="A1527" s="4">
        <v>121</v>
      </c>
      <c r="B1527" s="4" t="s">
        <v>333</v>
      </c>
      <c r="C1527" t="s">
        <v>350</v>
      </c>
      <c r="D1527" s="31">
        <v>1</v>
      </c>
      <c r="E1527" s="21" t="s">
        <v>41</v>
      </c>
      <c r="F1527" s="21">
        <v>2002</v>
      </c>
      <c r="G1527" s="21" t="s">
        <v>7</v>
      </c>
      <c r="H1527" s="21"/>
      <c r="I1527" s="21"/>
      <c r="J1527" s="21"/>
      <c r="K1527" s="36" t="s">
        <v>1283</v>
      </c>
      <c r="L1527" s="12">
        <v>0.65277777777777779</v>
      </c>
      <c r="Q1527"/>
      <c r="R1527"/>
      <c r="S1527"/>
      <c r="T1527"/>
      <c r="U1527"/>
      <c r="V1527"/>
    </row>
    <row r="1528" spans="1:22">
      <c r="A1528" s="4">
        <v>121</v>
      </c>
      <c r="B1528" s="4" t="s">
        <v>333</v>
      </c>
      <c r="C1528" t="s">
        <v>350</v>
      </c>
      <c r="D1528" s="31">
        <v>2</v>
      </c>
      <c r="E1528" s="21" t="s">
        <v>35</v>
      </c>
      <c r="F1528" s="21">
        <v>1996</v>
      </c>
      <c r="G1528" s="21" t="s">
        <v>14</v>
      </c>
      <c r="H1528" s="21"/>
      <c r="I1528" s="21"/>
      <c r="J1528" s="21"/>
      <c r="K1528" s="36" t="s">
        <v>1393</v>
      </c>
      <c r="L1528" s="12">
        <v>0.65277777777777779</v>
      </c>
      <c r="Q1528"/>
      <c r="R1528"/>
      <c r="S1528"/>
      <c r="T1528"/>
      <c r="U1528"/>
      <c r="V1528"/>
    </row>
    <row r="1529" spans="1:22">
      <c r="A1529" s="4">
        <v>121</v>
      </c>
      <c r="B1529" s="4" t="s">
        <v>333</v>
      </c>
      <c r="C1529" t="s">
        <v>350</v>
      </c>
      <c r="D1529" s="31">
        <v>3</v>
      </c>
      <c r="E1529" s="21" t="s">
        <v>255</v>
      </c>
      <c r="F1529" s="21">
        <v>2000</v>
      </c>
      <c r="G1529" s="21" t="s">
        <v>21</v>
      </c>
      <c r="H1529" s="21"/>
      <c r="I1529" s="21"/>
      <c r="J1529" s="21"/>
      <c r="K1529" s="36" t="s">
        <v>1041</v>
      </c>
      <c r="L1529" s="12">
        <v>0.65277777777777779</v>
      </c>
      <c r="Q1529"/>
      <c r="R1529"/>
      <c r="S1529"/>
      <c r="T1529"/>
      <c r="U1529"/>
      <c r="V1529"/>
    </row>
    <row r="1530" spans="1:22">
      <c r="A1530" s="4">
        <v>121</v>
      </c>
      <c r="B1530" s="4" t="s">
        <v>333</v>
      </c>
      <c r="C1530" t="s">
        <v>350</v>
      </c>
      <c r="D1530" s="31">
        <v>4</v>
      </c>
      <c r="E1530" s="21" t="s">
        <v>549</v>
      </c>
      <c r="F1530" s="21"/>
      <c r="G1530" s="21" t="s">
        <v>34</v>
      </c>
      <c r="H1530" s="21"/>
      <c r="I1530" s="21"/>
      <c r="J1530" s="21"/>
      <c r="K1530" s="36" t="s">
        <v>1026</v>
      </c>
      <c r="L1530" s="12">
        <v>0.65277777777777779</v>
      </c>
      <c r="Q1530"/>
      <c r="R1530"/>
      <c r="S1530"/>
      <c r="T1530"/>
      <c r="U1530"/>
      <c r="V1530"/>
    </row>
    <row r="1531" spans="1:22">
      <c r="A1531" s="4">
        <v>121</v>
      </c>
      <c r="B1531" s="4" t="s">
        <v>333</v>
      </c>
      <c r="C1531" t="s">
        <v>350</v>
      </c>
      <c r="D1531" s="31">
        <v>5</v>
      </c>
      <c r="E1531" s="21" t="s">
        <v>326</v>
      </c>
      <c r="F1531" s="21">
        <v>1962</v>
      </c>
      <c r="G1531" s="21" t="s">
        <v>129</v>
      </c>
      <c r="H1531" s="21"/>
      <c r="I1531" s="21"/>
      <c r="J1531" s="21"/>
      <c r="K1531" s="36" t="s">
        <v>1167</v>
      </c>
      <c r="L1531" s="12">
        <v>0.65277777777777779</v>
      </c>
      <c r="Q1531"/>
      <c r="R1531"/>
      <c r="S1531"/>
      <c r="T1531"/>
      <c r="U1531"/>
      <c r="V1531"/>
    </row>
    <row r="1532" spans="1:22">
      <c r="C1532"/>
      <c r="D1532" s="31"/>
      <c r="E1532" s="21"/>
      <c r="F1532" s="21"/>
      <c r="G1532" s="21"/>
      <c r="H1532" s="21"/>
      <c r="I1532" s="21"/>
      <c r="J1532" s="21"/>
      <c r="K1532" s="36"/>
      <c r="L1532" s="12"/>
      <c r="Q1532"/>
      <c r="R1532"/>
      <c r="S1532"/>
      <c r="T1532"/>
      <c r="U1532"/>
      <c r="V1532"/>
    </row>
    <row r="1533" spans="1:22">
      <c r="C1533"/>
      <c r="D1533" s="31"/>
      <c r="E1533" s="21"/>
      <c r="F1533" s="21"/>
      <c r="G1533" s="21"/>
      <c r="H1533" s="21"/>
      <c r="I1533" s="21"/>
      <c r="J1533" s="21"/>
      <c r="K1533" s="36"/>
      <c r="L1533" s="12"/>
      <c r="Q1533"/>
      <c r="R1533"/>
      <c r="S1533"/>
      <c r="T1533"/>
      <c r="U1533"/>
      <c r="V1533"/>
    </row>
    <row r="1534" spans="1:22">
      <c r="A1534" s="5"/>
      <c r="B1534" s="6"/>
      <c r="C1534" s="6"/>
      <c r="D1534" s="26" t="str">
        <f>CONCATENATE("Jízda č: ",A1536)</f>
        <v>Jízda č: 122</v>
      </c>
      <c r="E1534" s="48" t="str">
        <f>CONCATENATE(C1536," - ",B1536)</f>
        <v>K1 junioři 200m - F</v>
      </c>
      <c r="F1534" s="48"/>
      <c r="G1534" s="48"/>
      <c r="H1534" s="48"/>
      <c r="I1534" s="27"/>
      <c r="J1534" s="28" t="s">
        <v>61</v>
      </c>
      <c r="K1534" s="33">
        <f>+L1536</f>
        <v>0.65486111111111112</v>
      </c>
      <c r="L1534" s="7"/>
      <c r="M1534" s="8">
        <f>$A1536</f>
        <v>122</v>
      </c>
      <c r="N1534" s="8" t="str">
        <f>CONCATENATE($C1536," - ",$B1536)</f>
        <v>K1 junioři 200m - F</v>
      </c>
      <c r="O1534" s="9">
        <f>$K1534</f>
        <v>0.65486111111111112</v>
      </c>
    </row>
    <row r="1535" spans="1:22">
      <c r="A1535" s="6" t="s">
        <v>62</v>
      </c>
      <c r="B1535" s="6" t="s">
        <v>63</v>
      </c>
      <c r="C1535" s="6" t="s">
        <v>64</v>
      </c>
      <c r="D1535" s="29" t="s">
        <v>65</v>
      </c>
      <c r="E1535" s="29" t="s">
        <v>66</v>
      </c>
      <c r="F1535" s="30" t="s">
        <v>67</v>
      </c>
      <c r="G1535" s="30" t="s">
        <v>68</v>
      </c>
      <c r="H1535" s="29" t="s">
        <v>66</v>
      </c>
      <c r="I1535" s="30" t="s">
        <v>67</v>
      </c>
      <c r="J1535" s="30" t="s">
        <v>68</v>
      </c>
      <c r="K1535" s="34" t="s">
        <v>69</v>
      </c>
      <c r="L1535" s="10" t="s">
        <v>70</v>
      </c>
      <c r="M1535" s="11"/>
      <c r="N1535" s="11"/>
      <c r="O1535" s="11"/>
    </row>
    <row r="1536" spans="1:22">
      <c r="A1536" s="4">
        <v>122</v>
      </c>
      <c r="B1536" s="4" t="s">
        <v>333</v>
      </c>
      <c r="C1536" t="s">
        <v>37</v>
      </c>
      <c r="D1536" s="31">
        <v>1</v>
      </c>
      <c r="E1536" s="21" t="s">
        <v>98</v>
      </c>
      <c r="F1536" s="21">
        <v>2003</v>
      </c>
      <c r="G1536" s="21" t="s">
        <v>14</v>
      </c>
      <c r="H1536" s="21"/>
      <c r="I1536" s="21"/>
      <c r="J1536" s="21"/>
      <c r="K1536" s="36" t="s">
        <v>1394</v>
      </c>
      <c r="L1536" s="12">
        <v>0.65486111111111112</v>
      </c>
      <c r="Q1536"/>
      <c r="R1536"/>
      <c r="S1536"/>
      <c r="T1536"/>
      <c r="U1536"/>
      <c r="V1536"/>
    </row>
    <row r="1537" spans="1:22">
      <c r="A1537" s="4">
        <v>122</v>
      </c>
      <c r="B1537" s="4" t="s">
        <v>333</v>
      </c>
      <c r="C1537" t="s">
        <v>37</v>
      </c>
      <c r="D1537" s="31">
        <v>2</v>
      </c>
      <c r="E1537" s="21" t="s">
        <v>6</v>
      </c>
      <c r="F1537" s="21">
        <v>2004</v>
      </c>
      <c r="G1537" s="21" t="s">
        <v>5</v>
      </c>
      <c r="H1537" s="21"/>
      <c r="I1537" s="21"/>
      <c r="J1537" s="21"/>
      <c r="K1537" s="36" t="s">
        <v>1395</v>
      </c>
      <c r="L1537" s="12">
        <v>0.65486111111111112</v>
      </c>
      <c r="Q1537"/>
      <c r="R1537"/>
      <c r="S1537"/>
      <c r="T1537"/>
      <c r="U1537"/>
      <c r="V1537"/>
    </row>
    <row r="1538" spans="1:22">
      <c r="A1538" s="4">
        <v>122</v>
      </c>
      <c r="B1538" s="4" t="s">
        <v>333</v>
      </c>
      <c r="C1538" t="s">
        <v>37</v>
      </c>
      <c r="D1538" s="31">
        <v>3</v>
      </c>
      <c r="E1538" s="21" t="s">
        <v>1</v>
      </c>
      <c r="F1538" s="21">
        <v>2004</v>
      </c>
      <c r="G1538" s="21" t="s">
        <v>5</v>
      </c>
      <c r="H1538" s="21"/>
      <c r="I1538" s="21"/>
      <c r="J1538" s="21"/>
      <c r="K1538" s="36" t="s">
        <v>1396</v>
      </c>
      <c r="L1538" s="12">
        <v>0.65486111111111112</v>
      </c>
      <c r="Q1538"/>
      <c r="R1538"/>
      <c r="S1538"/>
      <c r="T1538"/>
      <c r="U1538"/>
      <c r="V1538"/>
    </row>
    <row r="1539" spans="1:22">
      <c r="A1539" s="4">
        <v>122</v>
      </c>
      <c r="B1539" s="4" t="s">
        <v>333</v>
      </c>
      <c r="C1539" t="s">
        <v>37</v>
      </c>
      <c r="D1539" s="31">
        <v>4</v>
      </c>
      <c r="E1539" s="21" t="s">
        <v>364</v>
      </c>
      <c r="F1539" s="21">
        <v>2003</v>
      </c>
      <c r="G1539" s="21" t="s">
        <v>7</v>
      </c>
      <c r="H1539" s="21"/>
      <c r="I1539" s="21"/>
      <c r="J1539" s="21"/>
      <c r="K1539" s="36" t="s">
        <v>1397</v>
      </c>
      <c r="L1539" s="12">
        <v>0.65486111111111112</v>
      </c>
      <c r="Q1539"/>
      <c r="R1539"/>
      <c r="S1539"/>
      <c r="T1539"/>
      <c r="U1539"/>
      <c r="V1539"/>
    </row>
    <row r="1540" spans="1:22">
      <c r="A1540" s="4">
        <v>122</v>
      </c>
      <c r="B1540" s="4" t="s">
        <v>333</v>
      </c>
      <c r="C1540" t="s">
        <v>37</v>
      </c>
      <c r="D1540" s="31">
        <v>5</v>
      </c>
      <c r="E1540" s="21" t="s">
        <v>256</v>
      </c>
      <c r="F1540" s="21">
        <v>2004</v>
      </c>
      <c r="G1540" s="21" t="s">
        <v>5</v>
      </c>
      <c r="H1540" s="21"/>
      <c r="I1540" s="21"/>
      <c r="J1540" s="21"/>
      <c r="K1540" s="36" t="s">
        <v>1398</v>
      </c>
      <c r="L1540" s="12">
        <v>0.65486111111111112</v>
      </c>
      <c r="Q1540"/>
      <c r="R1540"/>
      <c r="S1540"/>
      <c r="T1540"/>
      <c r="U1540"/>
      <c r="V1540"/>
    </row>
    <row r="1541" spans="1:22">
      <c r="C1541"/>
      <c r="D1541" s="31"/>
      <c r="E1541" s="21"/>
      <c r="F1541" s="21"/>
      <c r="G1541" s="21"/>
      <c r="H1541" s="21"/>
      <c r="I1541" s="21"/>
      <c r="J1541" s="21"/>
      <c r="K1541" s="36"/>
      <c r="L1541" s="12"/>
      <c r="Q1541"/>
      <c r="R1541"/>
      <c r="S1541"/>
      <c r="T1541"/>
      <c r="U1541"/>
      <c r="V1541"/>
    </row>
    <row r="1542" spans="1:22">
      <c r="C1542"/>
      <c r="D1542" s="31"/>
      <c r="E1542" s="21"/>
      <c r="F1542" s="21"/>
      <c r="G1542" s="21"/>
      <c r="H1542" s="21"/>
      <c r="I1542" s="21"/>
      <c r="J1542" s="21"/>
      <c r="K1542" s="36"/>
      <c r="L1542" s="12"/>
      <c r="Q1542"/>
      <c r="R1542"/>
      <c r="S1542"/>
      <c r="T1542"/>
      <c r="U1542"/>
      <c r="V1542"/>
    </row>
    <row r="1543" spans="1:22">
      <c r="A1543" s="5"/>
      <c r="B1543" s="6"/>
      <c r="C1543" s="6"/>
      <c r="D1543" s="26" t="str">
        <f>CONCATENATE("Jízda č: ",A1545)</f>
        <v>Jízda č: 123</v>
      </c>
      <c r="E1543" s="48" t="str">
        <f>CONCATENATE(C1545," - ",B1545)</f>
        <v>K2 dorostenky + kanoistky 500m - F</v>
      </c>
      <c r="F1543" s="48"/>
      <c r="G1543" s="48"/>
      <c r="H1543" s="48"/>
      <c r="I1543" s="27"/>
      <c r="J1543" s="28" t="s">
        <v>61</v>
      </c>
      <c r="K1543" s="33">
        <f>+L1545</f>
        <v>0.65694444444444444</v>
      </c>
      <c r="L1543" s="7"/>
      <c r="M1543" s="8">
        <f>$A1545</f>
        <v>123</v>
      </c>
      <c r="N1543" s="8" t="str">
        <f>CONCATENATE($C1545," - ",$B1545)</f>
        <v>K2 dorostenky + kanoistky 500m - F</v>
      </c>
      <c r="O1543" s="9">
        <f>$K1543</f>
        <v>0.65694444444444444</v>
      </c>
    </row>
    <row r="1544" spans="1:22">
      <c r="A1544" s="6" t="s">
        <v>62</v>
      </c>
      <c r="B1544" s="6" t="s">
        <v>63</v>
      </c>
      <c r="C1544" s="6" t="s">
        <v>64</v>
      </c>
      <c r="D1544" s="29" t="s">
        <v>65</v>
      </c>
      <c r="E1544" s="29" t="s">
        <v>66</v>
      </c>
      <c r="F1544" s="30" t="s">
        <v>67</v>
      </c>
      <c r="G1544" s="30" t="s">
        <v>68</v>
      </c>
      <c r="H1544" s="29" t="s">
        <v>66</v>
      </c>
      <c r="I1544" s="30" t="s">
        <v>67</v>
      </c>
      <c r="J1544" s="30" t="s">
        <v>68</v>
      </c>
      <c r="K1544" s="34" t="s">
        <v>69</v>
      </c>
      <c r="L1544" s="10" t="s">
        <v>70</v>
      </c>
      <c r="M1544" s="11"/>
      <c r="N1544" s="11"/>
      <c r="O1544" s="11"/>
    </row>
    <row r="1545" spans="1:22">
      <c r="A1545" s="4">
        <v>123</v>
      </c>
      <c r="B1545" s="4" t="s">
        <v>333</v>
      </c>
      <c r="C1545" s="22" t="s">
        <v>528</v>
      </c>
      <c r="D1545" s="31">
        <v>1</v>
      </c>
      <c r="E1545" s="21" t="s">
        <v>203</v>
      </c>
      <c r="F1545" s="21">
        <v>2006</v>
      </c>
      <c r="G1545" s="21" t="s">
        <v>83</v>
      </c>
      <c r="H1545" s="21" t="s">
        <v>139</v>
      </c>
      <c r="I1545" s="21">
        <v>2006</v>
      </c>
      <c r="J1545" s="21" t="s">
        <v>83</v>
      </c>
      <c r="K1545" s="36" t="s">
        <v>1400</v>
      </c>
      <c r="L1545" s="12">
        <v>0.65694444444444444</v>
      </c>
      <c r="Q1545"/>
      <c r="R1545"/>
      <c r="S1545"/>
      <c r="T1545"/>
      <c r="U1545"/>
      <c r="V1545"/>
    </row>
    <row r="1546" spans="1:22">
      <c r="A1546" s="4">
        <v>123</v>
      </c>
      <c r="B1546" s="4" t="s">
        <v>333</v>
      </c>
      <c r="C1546" s="22" t="s">
        <v>528</v>
      </c>
      <c r="D1546" s="31">
        <v>2</v>
      </c>
      <c r="E1546" s="21" t="s">
        <v>19</v>
      </c>
      <c r="F1546" s="21">
        <v>2005</v>
      </c>
      <c r="G1546" s="21" t="s">
        <v>14</v>
      </c>
      <c r="H1546" s="21" t="s">
        <v>259</v>
      </c>
      <c r="I1546" s="21">
        <v>2005</v>
      </c>
      <c r="J1546" s="21" t="s">
        <v>7</v>
      </c>
      <c r="K1546" s="36" t="s">
        <v>1401</v>
      </c>
      <c r="L1546" s="12">
        <v>0.65694444444444444</v>
      </c>
      <c r="Q1546"/>
      <c r="R1546"/>
      <c r="S1546"/>
      <c r="T1546"/>
      <c r="U1546"/>
      <c r="V1546"/>
    </row>
    <row r="1547" spans="1:22">
      <c r="A1547" s="4">
        <v>123</v>
      </c>
      <c r="B1547" s="4" t="s">
        <v>333</v>
      </c>
      <c r="C1547" s="22" t="s">
        <v>528</v>
      </c>
      <c r="D1547" s="31">
        <v>3</v>
      </c>
      <c r="E1547" s="21" t="s">
        <v>105</v>
      </c>
      <c r="F1547" s="21">
        <v>2006</v>
      </c>
      <c r="G1547" s="21" t="s">
        <v>2</v>
      </c>
      <c r="H1547" s="21" t="s">
        <v>137</v>
      </c>
      <c r="I1547" s="21">
        <v>2006</v>
      </c>
      <c r="J1547" s="21" t="s">
        <v>129</v>
      </c>
      <c r="K1547" s="36" t="s">
        <v>1402</v>
      </c>
      <c r="L1547" s="12">
        <v>0.65694444444444444</v>
      </c>
      <c r="Q1547"/>
      <c r="R1547"/>
      <c r="S1547"/>
      <c r="T1547"/>
      <c r="U1547"/>
      <c r="V1547"/>
    </row>
    <row r="1548" spans="1:22">
      <c r="A1548" s="4">
        <v>123</v>
      </c>
      <c r="B1548" s="4" t="s">
        <v>333</v>
      </c>
      <c r="C1548" s="22" t="s">
        <v>528</v>
      </c>
      <c r="D1548" s="31">
        <v>4</v>
      </c>
      <c r="E1548" s="21" t="s">
        <v>138</v>
      </c>
      <c r="F1548" s="21">
        <v>2006</v>
      </c>
      <c r="G1548" s="21" t="s">
        <v>83</v>
      </c>
      <c r="H1548" s="21" t="s">
        <v>148</v>
      </c>
      <c r="I1548" s="21">
        <v>2007</v>
      </c>
      <c r="J1548" s="21" t="s">
        <v>83</v>
      </c>
      <c r="K1548" s="36" t="s">
        <v>1403</v>
      </c>
      <c r="L1548" s="12">
        <v>0.65694444444444444</v>
      </c>
      <c r="Q1548"/>
      <c r="R1548"/>
      <c r="S1548"/>
      <c r="T1548"/>
      <c r="U1548"/>
      <c r="V1548"/>
    </row>
    <row r="1549" spans="1:22">
      <c r="A1549" s="4">
        <v>123</v>
      </c>
      <c r="B1549" s="4" t="s">
        <v>333</v>
      </c>
      <c r="C1549" s="22" t="s">
        <v>528</v>
      </c>
      <c r="D1549" s="31">
        <v>5</v>
      </c>
      <c r="E1549" s="21" t="s">
        <v>378</v>
      </c>
      <c r="F1549" s="21">
        <v>2006</v>
      </c>
      <c r="G1549" s="21" t="s">
        <v>249</v>
      </c>
      <c r="H1549" s="21" t="s">
        <v>141</v>
      </c>
      <c r="I1549" s="21">
        <v>2006</v>
      </c>
      <c r="J1549" s="21" t="s">
        <v>3</v>
      </c>
      <c r="K1549" s="36" t="s">
        <v>1404</v>
      </c>
      <c r="L1549" s="12">
        <v>0.65694444444444444</v>
      </c>
      <c r="Q1549"/>
      <c r="R1549"/>
      <c r="S1549"/>
      <c r="T1549"/>
      <c r="U1549"/>
      <c r="V1549"/>
    </row>
    <row r="1550" spans="1:22">
      <c r="A1550" s="4">
        <v>123</v>
      </c>
      <c r="B1550" s="4" t="s">
        <v>333</v>
      </c>
      <c r="C1550" s="22" t="s">
        <v>528</v>
      </c>
      <c r="D1550" s="31">
        <v>6</v>
      </c>
      <c r="E1550" s="41" t="s">
        <v>1399</v>
      </c>
      <c r="F1550" s="21"/>
      <c r="G1550" s="21"/>
      <c r="H1550" s="21" t="s">
        <v>133</v>
      </c>
      <c r="I1550" s="21">
        <v>2005</v>
      </c>
      <c r="J1550" s="21" t="s">
        <v>22</v>
      </c>
      <c r="K1550" s="36" t="s">
        <v>776</v>
      </c>
      <c r="L1550" s="12">
        <v>0.65694444444444444</v>
      </c>
      <c r="Q1550"/>
      <c r="R1550"/>
      <c r="S1550"/>
      <c r="T1550"/>
      <c r="U1550"/>
      <c r="V1550"/>
    </row>
    <row r="1551" spans="1:22">
      <c r="A1551" s="4">
        <v>123</v>
      </c>
      <c r="B1551" s="4" t="s">
        <v>333</v>
      </c>
      <c r="C1551" s="22" t="s">
        <v>528</v>
      </c>
      <c r="D1551" s="31">
        <v>7</v>
      </c>
      <c r="E1551" s="21" t="s">
        <v>149</v>
      </c>
      <c r="F1551" s="21">
        <v>2007</v>
      </c>
      <c r="G1551" s="21" t="s">
        <v>83</v>
      </c>
      <c r="H1551" s="21" t="s">
        <v>140</v>
      </c>
      <c r="I1551" s="21">
        <v>2006</v>
      </c>
      <c r="J1551" s="21" t="s">
        <v>83</v>
      </c>
      <c r="K1551" s="36" t="s">
        <v>659</v>
      </c>
      <c r="L1551" s="12">
        <v>0.65694444444444444</v>
      </c>
      <c r="Q1551"/>
      <c r="R1551"/>
      <c r="S1551"/>
      <c r="T1551"/>
      <c r="U1551"/>
      <c r="V1551"/>
    </row>
    <row r="1552" spans="1:22">
      <c r="A1552" s="4">
        <v>123</v>
      </c>
      <c r="B1552" s="4" t="s">
        <v>333</v>
      </c>
      <c r="C1552" s="22" t="s">
        <v>528</v>
      </c>
      <c r="D1552" s="31">
        <v>8</v>
      </c>
      <c r="E1552" s="21" t="s">
        <v>361</v>
      </c>
      <c r="F1552" s="21">
        <v>1997</v>
      </c>
      <c r="G1552" s="21" t="s">
        <v>122</v>
      </c>
      <c r="H1552" s="21" t="s">
        <v>254</v>
      </c>
      <c r="I1552" s="21">
        <v>2006</v>
      </c>
      <c r="J1552" s="21" t="s">
        <v>121</v>
      </c>
      <c r="K1552" s="36" t="s">
        <v>670</v>
      </c>
      <c r="L1552" s="12">
        <v>0.65694444444444444</v>
      </c>
      <c r="Q1552"/>
      <c r="R1552"/>
      <c r="S1552"/>
      <c r="T1552"/>
      <c r="U1552"/>
      <c r="V1552"/>
    </row>
    <row r="1553" spans="1:22">
      <c r="A1553" s="4">
        <v>123</v>
      </c>
      <c r="B1553" s="4" t="s">
        <v>333</v>
      </c>
      <c r="C1553" s="22" t="s">
        <v>528</v>
      </c>
      <c r="D1553" s="31"/>
      <c r="E1553" s="21" t="s">
        <v>269</v>
      </c>
      <c r="F1553" s="21">
        <v>2006</v>
      </c>
      <c r="G1553" s="21" t="s">
        <v>5</v>
      </c>
      <c r="H1553" s="21" t="s">
        <v>281</v>
      </c>
      <c r="I1553" s="21">
        <v>2008</v>
      </c>
      <c r="J1553" s="21" t="s">
        <v>5</v>
      </c>
      <c r="K1553" s="36"/>
      <c r="L1553" s="12">
        <v>0.65694444444444444</v>
      </c>
      <c r="Q1553"/>
      <c r="R1553"/>
      <c r="S1553"/>
      <c r="T1553"/>
      <c r="U1553"/>
      <c r="V1553"/>
    </row>
    <row r="1554" spans="1:22">
      <c r="C1554" s="22"/>
      <c r="D1554" s="31"/>
      <c r="E1554" s="21"/>
      <c r="F1554" s="21"/>
      <c r="G1554" s="21"/>
      <c r="H1554" s="21"/>
      <c r="I1554" s="21"/>
      <c r="J1554" s="21"/>
      <c r="K1554" s="36"/>
      <c r="L1554" s="12"/>
      <c r="Q1554"/>
      <c r="R1554"/>
      <c r="S1554"/>
      <c r="T1554"/>
      <c r="U1554"/>
      <c r="V1554"/>
    </row>
    <row r="1555" spans="1:22">
      <c r="C1555" s="22"/>
      <c r="D1555" s="31"/>
      <c r="E1555" s="21"/>
      <c r="F1555" s="21"/>
      <c r="G1555" s="21"/>
      <c r="H1555" s="21"/>
      <c r="I1555" s="21"/>
      <c r="J1555" s="21"/>
      <c r="K1555" s="36"/>
      <c r="L1555" s="12"/>
      <c r="Q1555"/>
      <c r="R1555"/>
      <c r="S1555"/>
      <c r="T1555"/>
      <c r="U1555"/>
      <c r="V1555"/>
    </row>
    <row r="1556" spans="1:22">
      <c r="A1556" s="5"/>
      <c r="B1556" s="6"/>
      <c r="C1556" s="6"/>
      <c r="D1556" s="26" t="str">
        <f>CONCATENATE("Jízda č: ",A1558)</f>
        <v>Jízda č: 124</v>
      </c>
      <c r="E1556" s="48" t="str">
        <f>CONCATENATE(C1558," - ",B1558)</f>
        <v>K2 juniorky 500m - F</v>
      </c>
      <c r="F1556" s="48"/>
      <c r="G1556" s="48"/>
      <c r="H1556" s="48"/>
      <c r="I1556" s="27"/>
      <c r="J1556" s="28" t="s">
        <v>61</v>
      </c>
      <c r="K1556" s="33">
        <f>+L1558</f>
        <v>0.65902777777777777</v>
      </c>
      <c r="L1556" s="7"/>
      <c r="M1556" s="8">
        <f>$A1558</f>
        <v>124</v>
      </c>
      <c r="N1556" s="8" t="str">
        <f>CONCATENATE($C1558," - ",$B1558)</f>
        <v>K2 juniorky 500m - F</v>
      </c>
      <c r="O1556" s="9">
        <f>$K1556</f>
        <v>0.65902777777777777</v>
      </c>
    </row>
    <row r="1557" spans="1:22">
      <c r="A1557" s="6" t="s">
        <v>62</v>
      </c>
      <c r="B1557" s="6" t="s">
        <v>63</v>
      </c>
      <c r="C1557" s="6" t="s">
        <v>64</v>
      </c>
      <c r="D1557" s="29" t="s">
        <v>65</v>
      </c>
      <c r="E1557" s="29" t="s">
        <v>66</v>
      </c>
      <c r="F1557" s="30" t="s">
        <v>67</v>
      </c>
      <c r="G1557" s="30" t="s">
        <v>68</v>
      </c>
      <c r="H1557" s="29" t="s">
        <v>66</v>
      </c>
      <c r="I1557" s="30" t="s">
        <v>67</v>
      </c>
      <c r="J1557" s="30" t="s">
        <v>68</v>
      </c>
      <c r="K1557" s="34" t="s">
        <v>69</v>
      </c>
      <c r="L1557" s="10" t="s">
        <v>70</v>
      </c>
      <c r="M1557" s="11"/>
      <c r="N1557" s="11"/>
      <c r="O1557" s="11"/>
    </row>
    <row r="1558" spans="1:22">
      <c r="A1558" s="4">
        <v>124</v>
      </c>
      <c r="B1558" s="4" t="s">
        <v>333</v>
      </c>
      <c r="C1558" t="s">
        <v>250</v>
      </c>
      <c r="D1558" s="31">
        <v>1</v>
      </c>
      <c r="E1558" s="21" t="s">
        <v>13</v>
      </c>
      <c r="F1558" s="21">
        <v>2004</v>
      </c>
      <c r="G1558" s="21" t="s">
        <v>14</v>
      </c>
      <c r="H1558" s="21" t="s">
        <v>366</v>
      </c>
      <c r="I1558" s="21">
        <v>2004</v>
      </c>
      <c r="J1558" s="21" t="s">
        <v>14</v>
      </c>
      <c r="K1558" s="36" t="s">
        <v>1405</v>
      </c>
      <c r="L1558" s="12">
        <v>0.65902777777777777</v>
      </c>
      <c r="Q1558"/>
      <c r="R1558"/>
      <c r="S1558"/>
      <c r="T1558"/>
      <c r="U1558"/>
      <c r="V1558"/>
    </row>
    <row r="1559" spans="1:22">
      <c r="A1559" s="4">
        <v>124</v>
      </c>
      <c r="B1559" s="4" t="s">
        <v>333</v>
      </c>
      <c r="C1559" t="s">
        <v>250</v>
      </c>
      <c r="D1559" s="31">
        <v>2</v>
      </c>
      <c r="E1559" s="21" t="s">
        <v>10</v>
      </c>
      <c r="F1559" s="21">
        <v>2004</v>
      </c>
      <c r="G1559" s="21" t="s">
        <v>2</v>
      </c>
      <c r="H1559" s="21" t="s">
        <v>507</v>
      </c>
      <c r="I1559" s="21">
        <v>2005</v>
      </c>
      <c r="J1559" s="21" t="s">
        <v>2</v>
      </c>
      <c r="K1559" s="36" t="s">
        <v>1406</v>
      </c>
      <c r="L1559" s="12">
        <v>0.65902777777777777</v>
      </c>
      <c r="Q1559"/>
      <c r="R1559"/>
      <c r="S1559"/>
      <c r="T1559"/>
      <c r="U1559"/>
      <c r="V1559"/>
    </row>
    <row r="1560" spans="1:22">
      <c r="A1560" s="4">
        <v>124</v>
      </c>
      <c r="B1560" s="4" t="s">
        <v>333</v>
      </c>
      <c r="C1560" t="s">
        <v>250</v>
      </c>
      <c r="D1560" s="31">
        <v>3</v>
      </c>
      <c r="E1560" s="21" t="s">
        <v>99</v>
      </c>
      <c r="F1560" s="21">
        <v>2004</v>
      </c>
      <c r="G1560" s="21" t="s">
        <v>34</v>
      </c>
      <c r="H1560" s="21" t="s">
        <v>212</v>
      </c>
      <c r="I1560" s="21">
        <v>2007</v>
      </c>
      <c r="J1560" s="21" t="s">
        <v>34</v>
      </c>
      <c r="K1560" s="36" t="s">
        <v>1407</v>
      </c>
      <c r="L1560" s="12">
        <v>0.65902777777777777</v>
      </c>
      <c r="Q1560"/>
      <c r="R1560"/>
      <c r="S1560"/>
      <c r="T1560"/>
      <c r="U1560"/>
      <c r="V1560"/>
    </row>
    <row r="1561" spans="1:22">
      <c r="C1561"/>
      <c r="D1561" s="31"/>
      <c r="E1561" s="21"/>
      <c r="F1561" s="21"/>
      <c r="G1561" s="21"/>
      <c r="H1561" s="21"/>
      <c r="I1561" s="21"/>
      <c r="J1561" s="21"/>
      <c r="K1561" s="36"/>
      <c r="L1561" s="12"/>
      <c r="Q1561"/>
      <c r="R1561"/>
      <c r="S1561"/>
      <c r="T1561"/>
      <c r="U1561"/>
      <c r="V1561"/>
    </row>
    <row r="1562" spans="1:22">
      <c r="C1562"/>
      <c r="D1562" s="31"/>
      <c r="E1562" s="21"/>
      <c r="F1562" s="21"/>
      <c r="G1562" s="21"/>
      <c r="H1562" s="21"/>
      <c r="I1562" s="21"/>
      <c r="J1562" s="21"/>
      <c r="K1562" s="36"/>
      <c r="L1562" s="12"/>
      <c r="Q1562"/>
      <c r="R1562"/>
      <c r="S1562"/>
      <c r="T1562"/>
      <c r="U1562"/>
      <c r="V1562"/>
    </row>
    <row r="1563" spans="1:22">
      <c r="A1563" s="5"/>
      <c r="B1563" s="6"/>
      <c r="C1563" s="6"/>
      <c r="D1563" s="26" t="str">
        <f>CONCATENATE("Jízda č: ",A1565)</f>
        <v>Jízda č: 125</v>
      </c>
      <c r="E1563" s="48" t="str">
        <f>CONCATENATE(C1565," - ",B1565)</f>
        <v>K1 žáci A 500m  - F</v>
      </c>
      <c r="F1563" s="48"/>
      <c r="G1563" s="48"/>
      <c r="H1563" s="48"/>
      <c r="I1563" s="27"/>
      <c r="J1563" s="28" t="s">
        <v>61</v>
      </c>
      <c r="K1563" s="33">
        <f>+L1565</f>
        <v>0.66111111111111109</v>
      </c>
      <c r="L1563" s="7"/>
      <c r="M1563" s="8">
        <f>$A1565</f>
        <v>125</v>
      </c>
      <c r="N1563" s="8" t="str">
        <f>CONCATENATE($C1565," - ",$B1565)</f>
        <v>K1 žáci A 500m  - F</v>
      </c>
      <c r="O1563" s="9">
        <f>$K1563</f>
        <v>0.66111111111111109</v>
      </c>
    </row>
    <row r="1564" spans="1:22">
      <c r="A1564" s="6" t="s">
        <v>62</v>
      </c>
      <c r="B1564" s="6" t="s">
        <v>63</v>
      </c>
      <c r="C1564" s="6" t="s">
        <v>64</v>
      </c>
      <c r="D1564" s="29" t="s">
        <v>65</v>
      </c>
      <c r="E1564" s="29" t="s">
        <v>66</v>
      </c>
      <c r="F1564" s="30" t="s">
        <v>67</v>
      </c>
      <c r="G1564" s="30" t="s">
        <v>68</v>
      </c>
      <c r="H1564" s="29" t="s">
        <v>66</v>
      </c>
      <c r="I1564" s="30" t="s">
        <v>67</v>
      </c>
      <c r="J1564" s="30" t="s">
        <v>68</v>
      </c>
      <c r="K1564" s="34" t="s">
        <v>69</v>
      </c>
      <c r="L1564" s="10" t="s">
        <v>70</v>
      </c>
      <c r="M1564" s="11"/>
      <c r="N1564" s="11"/>
      <c r="O1564" s="11"/>
    </row>
    <row r="1565" spans="1:22">
      <c r="A1565" s="4">
        <v>125</v>
      </c>
      <c r="B1565" s="4" t="s">
        <v>333</v>
      </c>
      <c r="C1565" t="s">
        <v>517</v>
      </c>
      <c r="D1565" s="31">
        <v>1</v>
      </c>
      <c r="E1565" s="35" t="s">
        <v>207</v>
      </c>
      <c r="F1565" s="35">
        <v>2007</v>
      </c>
      <c r="G1565" s="35" t="s">
        <v>121</v>
      </c>
      <c r="H1565" s="21"/>
      <c r="I1565" s="21"/>
      <c r="J1565" s="21"/>
      <c r="K1565" s="36" t="s">
        <v>1408</v>
      </c>
      <c r="L1565" s="12">
        <v>0.66111111111111109</v>
      </c>
      <c r="Q1565"/>
      <c r="R1565"/>
      <c r="S1565"/>
      <c r="T1565"/>
      <c r="U1565"/>
      <c r="V1565"/>
    </row>
    <row r="1566" spans="1:22">
      <c r="A1566" s="4">
        <v>125</v>
      </c>
      <c r="B1566" s="4" t="s">
        <v>333</v>
      </c>
      <c r="C1566" t="s">
        <v>517</v>
      </c>
      <c r="D1566" s="31">
        <v>2</v>
      </c>
      <c r="E1566" s="35" t="s">
        <v>390</v>
      </c>
      <c r="F1566" s="35">
        <v>2007</v>
      </c>
      <c r="G1566" s="35" t="s">
        <v>122</v>
      </c>
      <c r="H1566" s="21"/>
      <c r="I1566" s="21"/>
      <c r="J1566" s="21"/>
      <c r="K1566" s="36" t="s">
        <v>1409</v>
      </c>
      <c r="L1566" s="12">
        <v>0.66111111111111109</v>
      </c>
      <c r="Q1566"/>
      <c r="R1566"/>
      <c r="S1566"/>
      <c r="T1566"/>
      <c r="U1566"/>
      <c r="V1566"/>
    </row>
    <row r="1567" spans="1:22">
      <c r="A1567" s="4">
        <v>125</v>
      </c>
      <c r="B1567" s="4" t="s">
        <v>333</v>
      </c>
      <c r="C1567" t="s">
        <v>517</v>
      </c>
      <c r="D1567" s="31">
        <v>3</v>
      </c>
      <c r="E1567" s="23" t="s">
        <v>184</v>
      </c>
      <c r="F1567" s="21">
        <v>2007</v>
      </c>
      <c r="G1567" s="21" t="s">
        <v>83</v>
      </c>
      <c r="H1567" s="21"/>
      <c r="I1567" s="21"/>
      <c r="J1567" s="21"/>
      <c r="K1567" s="36" t="s">
        <v>1410</v>
      </c>
      <c r="L1567" s="12">
        <v>0.66111111111111109</v>
      </c>
      <c r="Q1567"/>
      <c r="R1567"/>
      <c r="S1567"/>
      <c r="T1567"/>
      <c r="U1567"/>
      <c r="V1567"/>
    </row>
    <row r="1568" spans="1:22">
      <c r="A1568" s="4">
        <v>125</v>
      </c>
      <c r="B1568" s="4" t="s">
        <v>333</v>
      </c>
      <c r="C1568" t="s">
        <v>517</v>
      </c>
      <c r="D1568" s="31">
        <v>4</v>
      </c>
      <c r="E1568" s="23" t="s">
        <v>114</v>
      </c>
      <c r="F1568" s="21">
        <v>2007</v>
      </c>
      <c r="G1568" s="21" t="s">
        <v>83</v>
      </c>
      <c r="H1568" s="21"/>
      <c r="I1568" s="21"/>
      <c r="J1568" s="21"/>
      <c r="K1568" s="36" t="s">
        <v>1411</v>
      </c>
      <c r="L1568" s="12">
        <v>0.66111111111111109</v>
      </c>
      <c r="Q1568"/>
      <c r="R1568"/>
      <c r="S1568"/>
      <c r="T1568"/>
      <c r="U1568"/>
      <c r="V1568"/>
    </row>
    <row r="1569" spans="1:22">
      <c r="A1569" s="4">
        <v>125</v>
      </c>
      <c r="B1569" s="4" t="s">
        <v>333</v>
      </c>
      <c r="C1569" t="s">
        <v>517</v>
      </c>
      <c r="D1569" s="31">
        <v>5</v>
      </c>
      <c r="E1569" s="35" t="s">
        <v>381</v>
      </c>
      <c r="F1569" s="35">
        <v>2007</v>
      </c>
      <c r="G1569" s="35" t="s">
        <v>8</v>
      </c>
      <c r="H1569" s="21"/>
      <c r="I1569" s="21"/>
      <c r="J1569" s="21"/>
      <c r="K1569" s="36" t="s">
        <v>1412</v>
      </c>
      <c r="L1569" s="12">
        <v>0.66111111111111109</v>
      </c>
      <c r="Q1569"/>
      <c r="R1569"/>
      <c r="S1569"/>
      <c r="T1569"/>
      <c r="U1569"/>
      <c r="V1569"/>
    </row>
    <row r="1570" spans="1:22">
      <c r="A1570" s="4">
        <v>125</v>
      </c>
      <c r="B1570" s="4" t="s">
        <v>333</v>
      </c>
      <c r="C1570" t="s">
        <v>517</v>
      </c>
      <c r="D1570" s="31">
        <v>6</v>
      </c>
      <c r="E1570" s="23" t="s">
        <v>394</v>
      </c>
      <c r="F1570" s="21">
        <v>2007</v>
      </c>
      <c r="G1570" s="21" t="s">
        <v>3</v>
      </c>
      <c r="H1570" s="21"/>
      <c r="I1570" s="21"/>
      <c r="J1570" s="21"/>
      <c r="K1570" s="36" t="s">
        <v>1413</v>
      </c>
      <c r="L1570" s="12">
        <v>0.66111111111111109</v>
      </c>
      <c r="Q1570"/>
      <c r="R1570"/>
      <c r="S1570"/>
      <c r="T1570"/>
      <c r="U1570"/>
      <c r="V1570"/>
    </row>
    <row r="1571" spans="1:22">
      <c r="A1571" s="4">
        <v>125</v>
      </c>
      <c r="B1571" s="4" t="s">
        <v>333</v>
      </c>
      <c r="C1571" t="s">
        <v>517</v>
      </c>
      <c r="D1571" s="31">
        <v>7</v>
      </c>
      <c r="E1571" s="35" t="s">
        <v>206</v>
      </c>
      <c r="F1571" s="35">
        <v>2007</v>
      </c>
      <c r="G1571" s="35" t="s">
        <v>2</v>
      </c>
      <c r="H1571" s="21"/>
      <c r="I1571" s="21"/>
      <c r="J1571" s="21"/>
      <c r="K1571" s="36" t="s">
        <v>1349</v>
      </c>
      <c r="L1571" s="12">
        <v>0.66111111111111109</v>
      </c>
      <c r="Q1571"/>
      <c r="R1571"/>
      <c r="S1571"/>
      <c r="T1571"/>
      <c r="U1571"/>
      <c r="V1571"/>
    </row>
    <row r="1572" spans="1:22">
      <c r="A1572" s="4">
        <v>125</v>
      </c>
      <c r="B1572" s="4" t="s">
        <v>333</v>
      </c>
      <c r="C1572" t="s">
        <v>517</v>
      </c>
      <c r="D1572" s="31">
        <v>8</v>
      </c>
      <c r="E1572" s="35" t="s">
        <v>265</v>
      </c>
      <c r="F1572" s="35">
        <v>2007</v>
      </c>
      <c r="G1572" s="35" t="s">
        <v>83</v>
      </c>
      <c r="H1572" s="21"/>
      <c r="I1572" s="21"/>
      <c r="J1572" s="21"/>
      <c r="K1572" s="36" t="s">
        <v>795</v>
      </c>
      <c r="L1572" s="12">
        <v>0.66111111111111109</v>
      </c>
      <c r="Q1572"/>
      <c r="R1572"/>
      <c r="S1572"/>
      <c r="T1572"/>
      <c r="U1572"/>
      <c r="V1572"/>
    </row>
    <row r="1573" spans="1:22">
      <c r="A1573" s="4">
        <v>125</v>
      </c>
      <c r="B1573" s="4" t="s">
        <v>333</v>
      </c>
      <c r="C1573" t="s">
        <v>517</v>
      </c>
      <c r="D1573" s="31">
        <v>9</v>
      </c>
      <c r="E1573" s="35" t="s">
        <v>142</v>
      </c>
      <c r="F1573" s="35">
        <v>2007</v>
      </c>
      <c r="G1573" s="35" t="s">
        <v>7</v>
      </c>
      <c r="H1573" s="21"/>
      <c r="I1573" s="21"/>
      <c r="J1573" s="21"/>
      <c r="K1573" s="36" t="s">
        <v>1414</v>
      </c>
      <c r="L1573" s="12">
        <v>0.66111111111111109</v>
      </c>
      <c r="Q1573"/>
      <c r="R1573"/>
      <c r="S1573"/>
      <c r="T1573"/>
      <c r="U1573"/>
      <c r="V1573"/>
    </row>
    <row r="1574" spans="1:22">
      <c r="C1574"/>
      <c r="D1574" s="31"/>
      <c r="E1574" s="23"/>
      <c r="F1574" s="21"/>
      <c r="G1574" s="21"/>
      <c r="H1574" s="21"/>
      <c r="I1574" s="21"/>
      <c r="J1574" s="21"/>
      <c r="K1574" s="36"/>
      <c r="L1574" s="12"/>
      <c r="Q1574"/>
      <c r="R1574"/>
      <c r="S1574"/>
      <c r="T1574"/>
      <c r="U1574"/>
      <c r="V1574"/>
    </row>
    <row r="1575" spans="1:22">
      <c r="C1575"/>
      <c r="D1575" s="31"/>
      <c r="E1575" s="23"/>
      <c r="F1575" s="21"/>
      <c r="G1575" s="21"/>
      <c r="H1575" s="21"/>
      <c r="I1575" s="21"/>
      <c r="J1575" s="21"/>
      <c r="K1575" s="36"/>
      <c r="L1575" s="12"/>
      <c r="Q1575"/>
      <c r="R1575"/>
      <c r="S1575"/>
      <c r="T1575"/>
      <c r="U1575"/>
      <c r="V1575"/>
    </row>
    <row r="1576" spans="1:22">
      <c r="A1576" s="5"/>
      <c r="B1576" s="6"/>
      <c r="C1576" s="6"/>
      <c r="D1576" s="26" t="str">
        <f>CONCATENATE("Jízda č: ",A1578)</f>
        <v>Jízda č: 126</v>
      </c>
      <c r="E1576" s="48" t="str">
        <f>CONCATENATE(C1578," - ",B1578)</f>
        <v>K1 žáci B 500m - FA</v>
      </c>
      <c r="F1576" s="48"/>
      <c r="G1576" s="48"/>
      <c r="H1576" s="48"/>
      <c r="I1576" s="27"/>
      <c r="J1576" s="28" t="s">
        <v>61</v>
      </c>
      <c r="K1576" s="33">
        <f>+L1578</f>
        <v>0.66319444444444442</v>
      </c>
      <c r="L1576" s="7"/>
      <c r="M1576" s="8">
        <f>$A1578</f>
        <v>126</v>
      </c>
      <c r="N1576" s="8" t="str">
        <f>CONCATENATE($C1578," - ",$B1578)</f>
        <v>K1 žáci B 500m - FA</v>
      </c>
      <c r="O1576" s="9">
        <f>$K1576</f>
        <v>0.66319444444444442</v>
      </c>
    </row>
    <row r="1577" spans="1:22">
      <c r="A1577" s="6" t="s">
        <v>62</v>
      </c>
      <c r="B1577" s="6" t="s">
        <v>63</v>
      </c>
      <c r="C1577" s="6" t="s">
        <v>64</v>
      </c>
      <c r="D1577" s="29" t="s">
        <v>65</v>
      </c>
      <c r="E1577" s="29" t="s">
        <v>66</v>
      </c>
      <c r="F1577" s="30" t="s">
        <v>67</v>
      </c>
      <c r="G1577" s="30" t="s">
        <v>68</v>
      </c>
      <c r="H1577" s="29" t="s">
        <v>66</v>
      </c>
      <c r="I1577" s="30" t="s">
        <v>67</v>
      </c>
      <c r="J1577" s="30" t="s">
        <v>68</v>
      </c>
      <c r="K1577" s="34" t="s">
        <v>69</v>
      </c>
      <c r="L1577" s="10" t="s">
        <v>70</v>
      </c>
      <c r="M1577" s="11"/>
      <c r="N1577" s="11"/>
      <c r="O1577" s="11"/>
    </row>
    <row r="1578" spans="1:22">
      <c r="A1578" s="4">
        <v>126</v>
      </c>
      <c r="B1578" s="4" t="s">
        <v>337</v>
      </c>
      <c r="C1578" t="s">
        <v>335</v>
      </c>
      <c r="D1578" s="31">
        <v>1</v>
      </c>
      <c r="E1578" s="35" t="s">
        <v>106</v>
      </c>
      <c r="F1578" s="35">
        <v>2008</v>
      </c>
      <c r="G1578" s="35" t="s">
        <v>34</v>
      </c>
      <c r="H1578" s="21"/>
      <c r="I1578" s="21"/>
      <c r="J1578" s="21"/>
      <c r="K1578" s="36" t="s">
        <v>1415</v>
      </c>
      <c r="L1578" s="12">
        <v>0.66319444444444442</v>
      </c>
      <c r="Q1578"/>
      <c r="R1578"/>
      <c r="S1578"/>
      <c r="T1578"/>
      <c r="U1578"/>
      <c r="V1578"/>
    </row>
    <row r="1579" spans="1:22">
      <c r="A1579" s="4">
        <v>126</v>
      </c>
      <c r="B1579" s="4" t="s">
        <v>337</v>
      </c>
      <c r="C1579" t="s">
        <v>335</v>
      </c>
      <c r="D1579" s="31">
        <v>2</v>
      </c>
      <c r="E1579" s="23" t="s">
        <v>392</v>
      </c>
      <c r="F1579" s="21">
        <v>2008</v>
      </c>
      <c r="G1579" s="21" t="s">
        <v>17</v>
      </c>
      <c r="H1579" s="21"/>
      <c r="I1579" s="21"/>
      <c r="J1579" s="21"/>
      <c r="K1579" s="36" t="s">
        <v>1416</v>
      </c>
      <c r="L1579" s="12">
        <v>0.66319444444444442</v>
      </c>
      <c r="Q1579"/>
      <c r="R1579"/>
      <c r="S1579"/>
      <c r="T1579"/>
      <c r="U1579"/>
      <c r="V1579"/>
    </row>
    <row r="1580" spans="1:22">
      <c r="A1580" s="4">
        <v>126</v>
      </c>
      <c r="B1580" s="4" t="s">
        <v>337</v>
      </c>
      <c r="C1580" t="s">
        <v>335</v>
      </c>
      <c r="D1580" s="31">
        <v>3</v>
      </c>
      <c r="E1580" s="35" t="s">
        <v>277</v>
      </c>
      <c r="F1580" s="35">
        <v>2008</v>
      </c>
      <c r="G1580" s="35" t="s">
        <v>328</v>
      </c>
      <c r="H1580" s="21"/>
      <c r="I1580" s="21"/>
      <c r="J1580" s="21"/>
      <c r="K1580" s="36" t="s">
        <v>1417</v>
      </c>
      <c r="L1580" s="12">
        <v>0.66319444444444442</v>
      </c>
      <c r="Q1580"/>
      <c r="R1580"/>
      <c r="S1580"/>
      <c r="T1580"/>
      <c r="U1580"/>
      <c r="V1580"/>
    </row>
    <row r="1581" spans="1:22">
      <c r="A1581" s="4">
        <v>126</v>
      </c>
      <c r="B1581" s="4" t="s">
        <v>337</v>
      </c>
      <c r="C1581" t="s">
        <v>335</v>
      </c>
      <c r="D1581" s="31">
        <v>4</v>
      </c>
      <c r="E1581" s="23" t="s">
        <v>158</v>
      </c>
      <c r="F1581" s="21">
        <v>2008</v>
      </c>
      <c r="G1581" s="21" t="s">
        <v>2</v>
      </c>
      <c r="H1581" s="21"/>
      <c r="I1581" s="21"/>
      <c r="J1581" s="21"/>
      <c r="K1581" s="36" t="s">
        <v>1418</v>
      </c>
      <c r="L1581" s="12">
        <v>0.66319444444444442</v>
      </c>
      <c r="Q1581"/>
      <c r="R1581"/>
      <c r="S1581"/>
      <c r="T1581"/>
      <c r="U1581"/>
      <c r="V1581"/>
    </row>
    <row r="1582" spans="1:22">
      <c r="A1582" s="4">
        <v>126</v>
      </c>
      <c r="B1582" s="4" t="s">
        <v>337</v>
      </c>
      <c r="C1582" t="s">
        <v>335</v>
      </c>
      <c r="D1582" s="31">
        <v>5</v>
      </c>
      <c r="E1582" s="35" t="s">
        <v>58</v>
      </c>
      <c r="F1582" s="35">
        <v>2008</v>
      </c>
      <c r="G1582" s="35" t="s">
        <v>14</v>
      </c>
      <c r="H1582" s="21"/>
      <c r="I1582" s="21"/>
      <c r="J1582" s="21"/>
      <c r="K1582" s="36" t="s">
        <v>1419</v>
      </c>
      <c r="L1582" s="12">
        <v>0.66319444444444442</v>
      </c>
      <c r="Q1582"/>
      <c r="R1582"/>
      <c r="S1582"/>
      <c r="T1582"/>
      <c r="U1582"/>
      <c r="V1582"/>
    </row>
    <row r="1583" spans="1:22">
      <c r="A1583" s="4">
        <v>126</v>
      </c>
      <c r="B1583" s="4" t="s">
        <v>337</v>
      </c>
      <c r="C1583" t="s">
        <v>335</v>
      </c>
      <c r="D1583" s="31">
        <v>6</v>
      </c>
      <c r="E1583" s="35" t="s">
        <v>396</v>
      </c>
      <c r="F1583" s="35">
        <v>2008</v>
      </c>
      <c r="G1583" s="35" t="s">
        <v>3</v>
      </c>
      <c r="H1583" s="21"/>
      <c r="I1583" s="21"/>
      <c r="J1583" s="21"/>
      <c r="K1583" s="36" t="s">
        <v>1420</v>
      </c>
      <c r="L1583" s="12">
        <v>0.66319444444444442</v>
      </c>
      <c r="Q1583"/>
      <c r="R1583"/>
      <c r="S1583"/>
      <c r="T1583"/>
      <c r="U1583"/>
      <c r="V1583"/>
    </row>
    <row r="1584" spans="1:22">
      <c r="A1584" s="4">
        <v>126</v>
      </c>
      <c r="B1584" s="4" t="s">
        <v>337</v>
      </c>
      <c r="C1584" t="s">
        <v>335</v>
      </c>
      <c r="D1584" s="31">
        <v>7</v>
      </c>
      <c r="E1584" s="35" t="s">
        <v>113</v>
      </c>
      <c r="F1584" s="35">
        <v>2008</v>
      </c>
      <c r="G1584" s="35" t="s">
        <v>11</v>
      </c>
      <c r="H1584" s="21"/>
      <c r="I1584" s="21"/>
      <c r="J1584" s="21"/>
      <c r="K1584" s="36" t="s">
        <v>1421</v>
      </c>
      <c r="L1584" s="12">
        <v>0.66319444444444442</v>
      </c>
      <c r="Q1584"/>
      <c r="R1584"/>
      <c r="S1584"/>
      <c r="T1584"/>
      <c r="U1584"/>
      <c r="V1584"/>
    </row>
    <row r="1585" spans="1:22">
      <c r="A1585" s="4">
        <v>126</v>
      </c>
      <c r="B1585" s="4" t="s">
        <v>337</v>
      </c>
      <c r="C1585" t="s">
        <v>335</v>
      </c>
      <c r="D1585" s="31">
        <v>8</v>
      </c>
      <c r="E1585" s="35" t="s">
        <v>59</v>
      </c>
      <c r="F1585" s="35">
        <v>2008</v>
      </c>
      <c r="G1585" s="35" t="s">
        <v>14</v>
      </c>
      <c r="H1585" s="21"/>
      <c r="I1585" s="21"/>
      <c r="J1585" s="21"/>
      <c r="K1585" s="36" t="s">
        <v>1422</v>
      </c>
      <c r="L1585" s="12">
        <v>0.66319444444444442</v>
      </c>
      <c r="Q1585"/>
      <c r="R1585"/>
      <c r="S1585"/>
      <c r="T1585"/>
      <c r="U1585"/>
      <c r="V1585"/>
    </row>
    <row r="1586" spans="1:22">
      <c r="C1586"/>
      <c r="D1586" s="31"/>
      <c r="E1586" s="23"/>
      <c r="F1586" s="21"/>
      <c r="G1586" s="21"/>
      <c r="H1586" s="21"/>
      <c r="I1586" s="21"/>
      <c r="J1586" s="21"/>
      <c r="K1586" s="36"/>
      <c r="L1586" s="12"/>
      <c r="Q1586"/>
      <c r="R1586"/>
      <c r="S1586"/>
      <c r="T1586"/>
      <c r="U1586"/>
      <c r="V1586"/>
    </row>
    <row r="1587" spans="1:22">
      <c r="C1587"/>
      <c r="D1587" s="31"/>
      <c r="E1587" s="23"/>
      <c r="F1587" s="21"/>
      <c r="G1587" s="21"/>
      <c r="H1587" s="21"/>
      <c r="I1587" s="21"/>
      <c r="J1587" s="21"/>
      <c r="K1587" s="36"/>
      <c r="L1587" s="12"/>
      <c r="Q1587"/>
      <c r="R1587"/>
      <c r="S1587"/>
      <c r="T1587"/>
      <c r="U1587"/>
      <c r="V1587"/>
    </row>
    <row r="1588" spans="1:22">
      <c r="A1588" s="5"/>
      <c r="B1588" s="6"/>
      <c r="C1588" s="6"/>
      <c r="D1588" s="26" t="str">
        <f>CONCATENATE("Jízda č: ",A1590)</f>
        <v>Jízda č: 127</v>
      </c>
      <c r="E1588" s="48" t="str">
        <f>CONCATENATE(C1590," - ",B1590)</f>
        <v>K1 žáci B 500m - FB</v>
      </c>
      <c r="F1588" s="48"/>
      <c r="G1588" s="48"/>
      <c r="H1588" s="48"/>
      <c r="I1588" s="27"/>
      <c r="J1588" s="28" t="s">
        <v>61</v>
      </c>
      <c r="K1588" s="33">
        <f>+L1590</f>
        <v>0.66527777777777775</v>
      </c>
      <c r="L1588" s="7"/>
      <c r="M1588" s="8">
        <f>$A1590</f>
        <v>127</v>
      </c>
      <c r="N1588" s="8" t="str">
        <f>CONCATENATE($C1590," - ",$B1590)</f>
        <v>K1 žáci B 500m - FB</v>
      </c>
      <c r="O1588" s="9">
        <f>$K1588</f>
        <v>0.66527777777777775</v>
      </c>
    </row>
    <row r="1589" spans="1:22">
      <c r="A1589" s="6" t="s">
        <v>62</v>
      </c>
      <c r="B1589" s="6" t="s">
        <v>63</v>
      </c>
      <c r="C1589" s="6" t="s">
        <v>64</v>
      </c>
      <c r="D1589" s="29" t="s">
        <v>65</v>
      </c>
      <c r="E1589" s="29" t="s">
        <v>66</v>
      </c>
      <c r="F1589" s="30" t="s">
        <v>67</v>
      </c>
      <c r="G1589" s="30" t="s">
        <v>68</v>
      </c>
      <c r="H1589" s="29" t="s">
        <v>66</v>
      </c>
      <c r="I1589" s="30" t="s">
        <v>67</v>
      </c>
      <c r="J1589" s="30" t="s">
        <v>68</v>
      </c>
      <c r="K1589" s="34" t="s">
        <v>69</v>
      </c>
      <c r="L1589" s="10" t="s">
        <v>70</v>
      </c>
      <c r="M1589" s="11"/>
      <c r="N1589" s="11"/>
      <c r="O1589" s="11"/>
    </row>
    <row r="1590" spans="1:22">
      <c r="A1590" s="4">
        <v>127</v>
      </c>
      <c r="B1590" s="4" t="s">
        <v>338</v>
      </c>
      <c r="C1590" t="s">
        <v>335</v>
      </c>
      <c r="D1590" s="31">
        <v>1</v>
      </c>
      <c r="E1590" s="35" t="s">
        <v>382</v>
      </c>
      <c r="F1590" s="35">
        <v>2008</v>
      </c>
      <c r="G1590" s="35" t="s">
        <v>8</v>
      </c>
      <c r="H1590" s="21"/>
      <c r="I1590" s="21"/>
      <c r="J1590" s="21"/>
      <c r="K1590" s="36" t="s">
        <v>1423</v>
      </c>
      <c r="L1590" s="12">
        <v>0.66527777777777775</v>
      </c>
      <c r="Q1590"/>
      <c r="R1590"/>
      <c r="S1590"/>
      <c r="T1590"/>
      <c r="U1590"/>
      <c r="V1590"/>
    </row>
    <row r="1591" spans="1:22">
      <c r="A1591" s="4">
        <v>127</v>
      </c>
      <c r="B1591" s="4" t="s">
        <v>338</v>
      </c>
      <c r="C1591" t="s">
        <v>335</v>
      </c>
      <c r="D1591" s="31">
        <v>2</v>
      </c>
      <c r="E1591" s="35" t="s">
        <v>274</v>
      </c>
      <c r="F1591" s="35">
        <v>2008</v>
      </c>
      <c r="G1591" s="35" t="s">
        <v>83</v>
      </c>
      <c r="H1591" s="21"/>
      <c r="I1591" s="21"/>
      <c r="J1591" s="21"/>
      <c r="K1591" s="36" t="s">
        <v>1424</v>
      </c>
      <c r="L1591" s="12">
        <v>0.66527777777777775</v>
      </c>
      <c r="Q1591"/>
      <c r="R1591"/>
      <c r="S1591"/>
      <c r="T1591"/>
      <c r="U1591"/>
      <c r="V1591"/>
    </row>
    <row r="1592" spans="1:22">
      <c r="A1592" s="4">
        <v>127</v>
      </c>
      <c r="B1592" s="4" t="s">
        <v>338</v>
      </c>
      <c r="C1592" t="s">
        <v>335</v>
      </c>
      <c r="D1592" s="31">
        <v>3</v>
      </c>
      <c r="E1592" s="35" t="s">
        <v>393</v>
      </c>
      <c r="F1592" s="35">
        <v>2008</v>
      </c>
      <c r="G1592" s="35" t="s">
        <v>249</v>
      </c>
      <c r="H1592" s="21"/>
      <c r="I1592" s="21"/>
      <c r="J1592" s="21"/>
      <c r="K1592" s="36" t="s">
        <v>1425</v>
      </c>
      <c r="L1592" s="12">
        <v>0.66527777777777775</v>
      </c>
      <c r="Q1592"/>
      <c r="R1592"/>
      <c r="S1592"/>
      <c r="T1592"/>
      <c r="U1592"/>
      <c r="V1592"/>
    </row>
    <row r="1593" spans="1:22">
      <c r="A1593" s="4">
        <v>127</v>
      </c>
      <c r="B1593" s="4" t="s">
        <v>338</v>
      </c>
      <c r="C1593" t="s">
        <v>335</v>
      </c>
      <c r="D1593" s="31">
        <v>4</v>
      </c>
      <c r="E1593" s="35" t="s">
        <v>110</v>
      </c>
      <c r="F1593" s="35">
        <v>2008</v>
      </c>
      <c r="G1593" s="35" t="s">
        <v>26</v>
      </c>
      <c r="H1593" s="21"/>
      <c r="I1593" s="21"/>
      <c r="J1593" s="21"/>
      <c r="K1593" s="36" t="s">
        <v>1426</v>
      </c>
      <c r="L1593" s="12">
        <v>0.66527777777777775</v>
      </c>
      <c r="Q1593"/>
      <c r="R1593"/>
      <c r="S1593"/>
      <c r="T1593"/>
      <c r="U1593"/>
      <c r="V1593"/>
    </row>
    <row r="1594" spans="1:22">
      <c r="A1594" s="4">
        <v>127</v>
      </c>
      <c r="B1594" s="4" t="s">
        <v>338</v>
      </c>
      <c r="C1594" t="s">
        <v>335</v>
      </c>
      <c r="D1594" s="31">
        <v>5</v>
      </c>
      <c r="E1594" s="35" t="s">
        <v>383</v>
      </c>
      <c r="F1594" s="35">
        <v>2008</v>
      </c>
      <c r="G1594" s="35" t="s">
        <v>8</v>
      </c>
      <c r="H1594" s="21"/>
      <c r="I1594" s="21"/>
      <c r="J1594" s="21"/>
      <c r="K1594" s="36" t="s">
        <v>651</v>
      </c>
      <c r="L1594" s="12">
        <v>0.66527777777777775</v>
      </c>
      <c r="Q1594"/>
      <c r="R1594"/>
      <c r="S1594"/>
      <c r="T1594"/>
      <c r="U1594"/>
      <c r="V1594"/>
    </row>
    <row r="1595" spans="1:22">
      <c r="A1595" s="4">
        <v>127</v>
      </c>
      <c r="B1595" s="4" t="s">
        <v>338</v>
      </c>
      <c r="C1595" t="s">
        <v>335</v>
      </c>
      <c r="D1595" s="31">
        <v>6</v>
      </c>
      <c r="E1595" s="35" t="s">
        <v>271</v>
      </c>
      <c r="F1595" s="35">
        <v>2008</v>
      </c>
      <c r="G1595" s="35" t="s">
        <v>4</v>
      </c>
      <c r="H1595" s="21"/>
      <c r="I1595" s="21"/>
      <c r="J1595" s="21"/>
      <c r="K1595" s="36" t="s">
        <v>1427</v>
      </c>
      <c r="L1595" s="12">
        <v>0.66527777777777775</v>
      </c>
      <c r="Q1595"/>
      <c r="R1595"/>
      <c r="S1595"/>
      <c r="T1595"/>
      <c r="U1595"/>
      <c r="V1595"/>
    </row>
    <row r="1596" spans="1:22">
      <c r="A1596" s="4">
        <v>127</v>
      </c>
      <c r="B1596" s="4" t="s">
        <v>338</v>
      </c>
      <c r="C1596" t="s">
        <v>335</v>
      </c>
      <c r="D1596" s="31">
        <v>7</v>
      </c>
      <c r="E1596" s="35" t="s">
        <v>379</v>
      </c>
      <c r="F1596" s="35">
        <v>2008</v>
      </c>
      <c r="G1596" s="35" t="s">
        <v>11</v>
      </c>
      <c r="H1596" s="21"/>
      <c r="I1596" s="21"/>
      <c r="J1596" s="21"/>
      <c r="K1596" s="36" t="s">
        <v>1428</v>
      </c>
      <c r="L1596" s="12">
        <v>0.66527777777777775</v>
      </c>
      <c r="Q1596"/>
      <c r="R1596"/>
      <c r="S1596"/>
      <c r="T1596"/>
      <c r="U1596"/>
      <c r="V1596"/>
    </row>
    <row r="1597" spans="1:22">
      <c r="A1597" s="4">
        <v>127</v>
      </c>
      <c r="B1597" s="4" t="s">
        <v>338</v>
      </c>
      <c r="C1597" t="s">
        <v>335</v>
      </c>
      <c r="D1597" s="31">
        <v>8</v>
      </c>
      <c r="E1597" s="35" t="s">
        <v>276</v>
      </c>
      <c r="F1597" s="35">
        <v>2008</v>
      </c>
      <c r="G1597" s="35" t="s">
        <v>83</v>
      </c>
      <c r="H1597" s="21"/>
      <c r="I1597" s="21"/>
      <c r="J1597" s="21"/>
      <c r="K1597" s="36" t="s">
        <v>1429</v>
      </c>
      <c r="L1597" s="12">
        <v>0.66527777777777775</v>
      </c>
      <c r="Q1597"/>
      <c r="R1597"/>
      <c r="S1597"/>
      <c r="T1597"/>
      <c r="U1597"/>
      <c r="V1597"/>
    </row>
    <row r="1598" spans="1:22">
      <c r="C1598"/>
      <c r="D1598" s="31"/>
      <c r="E1598" s="23"/>
      <c r="F1598" s="21"/>
      <c r="G1598" s="21"/>
      <c r="H1598" s="21"/>
      <c r="I1598" s="21"/>
      <c r="J1598" s="21"/>
      <c r="K1598" s="36"/>
      <c r="L1598" s="12"/>
      <c r="Q1598"/>
      <c r="R1598"/>
      <c r="S1598"/>
      <c r="T1598"/>
      <c r="U1598"/>
      <c r="V1598"/>
    </row>
    <row r="1599" spans="1:22">
      <c r="C1599"/>
      <c r="D1599" s="31"/>
      <c r="E1599" s="23"/>
      <c r="F1599" s="21"/>
      <c r="G1599" s="21"/>
      <c r="H1599" s="21"/>
      <c r="I1599" s="21"/>
      <c r="J1599" s="21"/>
      <c r="K1599" s="36"/>
      <c r="L1599" s="12"/>
      <c r="Q1599"/>
      <c r="R1599"/>
      <c r="S1599"/>
      <c r="T1599"/>
      <c r="U1599"/>
      <c r="V1599"/>
    </row>
    <row r="1600" spans="1:22">
      <c r="A1600" s="5"/>
      <c r="B1600" s="6"/>
      <c r="C1600" s="6"/>
      <c r="D1600" s="26" t="str">
        <f>CONCATENATE("Jízda č: ",A1602)</f>
        <v>Jízda č: 128</v>
      </c>
      <c r="E1600" s="48" t="str">
        <f>CONCATENATE(C1602," - ",B1602)</f>
        <v>K2 žačky 500m - F</v>
      </c>
      <c r="F1600" s="48"/>
      <c r="G1600" s="48"/>
      <c r="H1600" s="48"/>
      <c r="I1600" s="27"/>
      <c r="J1600" s="28" t="s">
        <v>61</v>
      </c>
      <c r="K1600" s="33">
        <f>+L1602</f>
        <v>0.66736111111111107</v>
      </c>
      <c r="L1600" s="7"/>
      <c r="M1600" s="8">
        <f>$A1602</f>
        <v>128</v>
      </c>
      <c r="N1600" s="8" t="str">
        <f>CONCATENATE($C1602," - ",$B1602)</f>
        <v>K2 žačky 500m - F</v>
      </c>
      <c r="O1600" s="9">
        <f>$K1600</f>
        <v>0.66736111111111107</v>
      </c>
    </row>
    <row r="1601" spans="1:22">
      <c r="A1601" s="6" t="s">
        <v>62</v>
      </c>
      <c r="B1601" s="6" t="s">
        <v>63</v>
      </c>
      <c r="C1601" s="6" t="s">
        <v>64</v>
      </c>
      <c r="D1601" s="29" t="s">
        <v>65</v>
      </c>
      <c r="E1601" s="29" t="s">
        <v>66</v>
      </c>
      <c r="F1601" s="30" t="s">
        <v>67</v>
      </c>
      <c r="G1601" s="30" t="s">
        <v>68</v>
      </c>
      <c r="H1601" s="29" t="s">
        <v>66</v>
      </c>
      <c r="I1601" s="30" t="s">
        <v>67</v>
      </c>
      <c r="J1601" s="30" t="s">
        <v>68</v>
      </c>
      <c r="K1601" s="34" t="s">
        <v>69</v>
      </c>
      <c r="L1601" s="10" t="s">
        <v>70</v>
      </c>
      <c r="M1601" s="11"/>
      <c r="N1601" s="11"/>
      <c r="O1601" s="11"/>
    </row>
    <row r="1602" spans="1:22">
      <c r="A1602" s="4">
        <v>128</v>
      </c>
      <c r="B1602" s="4" t="s">
        <v>333</v>
      </c>
      <c r="C1602" t="s">
        <v>44</v>
      </c>
      <c r="D1602" s="31">
        <v>1</v>
      </c>
      <c r="E1602" s="41" t="s">
        <v>148</v>
      </c>
      <c r="F1602" s="21">
        <v>2008</v>
      </c>
      <c r="G1602" s="41" t="s">
        <v>83</v>
      </c>
      <c r="H1602" s="41" t="s">
        <v>147</v>
      </c>
      <c r="I1602" s="21">
        <v>2007</v>
      </c>
      <c r="J1602" s="41" t="s">
        <v>22</v>
      </c>
      <c r="K1602" s="36" t="s">
        <v>831</v>
      </c>
      <c r="L1602" s="12">
        <v>0.66736111111111107</v>
      </c>
      <c r="Q1602"/>
      <c r="R1602"/>
      <c r="S1602"/>
      <c r="T1602"/>
      <c r="U1602"/>
      <c r="V1602"/>
    </row>
    <row r="1603" spans="1:22">
      <c r="A1603" s="4">
        <v>128</v>
      </c>
      <c r="B1603" s="4" t="s">
        <v>333</v>
      </c>
      <c r="C1603" t="s">
        <v>44</v>
      </c>
      <c r="D1603" s="31">
        <v>2</v>
      </c>
      <c r="E1603" s="21" t="s">
        <v>151</v>
      </c>
      <c r="F1603" s="21">
        <v>2007</v>
      </c>
      <c r="G1603" s="21" t="s">
        <v>7</v>
      </c>
      <c r="H1603" s="21" t="s">
        <v>555</v>
      </c>
      <c r="I1603" s="21">
        <v>2007</v>
      </c>
      <c r="J1603" s="21" t="s">
        <v>7</v>
      </c>
      <c r="K1603" s="36" t="s">
        <v>1431</v>
      </c>
      <c r="L1603" s="12">
        <v>0.66736111111111107</v>
      </c>
      <c r="Q1603"/>
      <c r="R1603"/>
      <c r="S1603"/>
      <c r="T1603"/>
      <c r="U1603"/>
      <c r="V1603"/>
    </row>
    <row r="1604" spans="1:22">
      <c r="A1604" s="4">
        <v>128</v>
      </c>
      <c r="B1604" s="4" t="s">
        <v>333</v>
      </c>
      <c r="C1604" t="s">
        <v>44</v>
      </c>
      <c r="D1604" s="31">
        <v>3</v>
      </c>
      <c r="E1604" s="21" t="s">
        <v>173</v>
      </c>
      <c r="F1604" s="21">
        <v>2008</v>
      </c>
      <c r="G1604" s="21" t="s">
        <v>5</v>
      </c>
      <c r="H1604" s="21" t="s">
        <v>220</v>
      </c>
      <c r="I1604" s="21">
        <v>2008</v>
      </c>
      <c r="J1604" s="21" t="s">
        <v>5</v>
      </c>
      <c r="K1604" s="36" t="s">
        <v>1432</v>
      </c>
      <c r="L1604" s="12">
        <v>0.66736111111111107</v>
      </c>
      <c r="Q1604"/>
      <c r="R1604"/>
      <c r="S1604"/>
      <c r="T1604"/>
      <c r="U1604"/>
      <c r="V1604"/>
    </row>
    <row r="1605" spans="1:22">
      <c r="A1605" s="4">
        <v>128</v>
      </c>
      <c r="B1605" s="4" t="s">
        <v>333</v>
      </c>
      <c r="C1605" t="s">
        <v>44</v>
      </c>
      <c r="D1605" s="31">
        <v>4</v>
      </c>
      <c r="E1605" s="41" t="s">
        <v>1430</v>
      </c>
      <c r="F1605" s="21">
        <v>2007</v>
      </c>
      <c r="G1605" s="41" t="s">
        <v>21</v>
      </c>
      <c r="H1605" s="41" t="s">
        <v>280</v>
      </c>
      <c r="I1605" s="21"/>
      <c r="J1605" s="41" t="s">
        <v>121</v>
      </c>
      <c r="K1605" s="36" t="s">
        <v>1433</v>
      </c>
      <c r="L1605" s="12">
        <v>0.66736111111111107</v>
      </c>
      <c r="Q1605"/>
      <c r="R1605"/>
      <c r="S1605"/>
      <c r="T1605"/>
      <c r="U1605"/>
      <c r="V1605"/>
    </row>
    <row r="1606" spans="1:22">
      <c r="A1606" s="4">
        <v>128</v>
      </c>
      <c r="B1606" s="4" t="s">
        <v>333</v>
      </c>
      <c r="C1606" t="s">
        <v>44</v>
      </c>
      <c r="D1606" s="31">
        <v>5</v>
      </c>
      <c r="E1606" s="21" t="s">
        <v>406</v>
      </c>
      <c r="F1606" s="21">
        <v>2008</v>
      </c>
      <c r="G1606" s="21" t="s">
        <v>122</v>
      </c>
      <c r="H1606" s="21" t="s">
        <v>407</v>
      </c>
      <c r="I1606" s="21">
        <v>2008</v>
      </c>
      <c r="J1606" s="21" t="s">
        <v>122</v>
      </c>
      <c r="K1606" s="36" t="s">
        <v>1434</v>
      </c>
      <c r="L1606" s="12">
        <v>0.66736111111111107</v>
      </c>
      <c r="Q1606"/>
      <c r="R1606"/>
      <c r="S1606"/>
      <c r="T1606"/>
      <c r="U1606"/>
      <c r="V1606"/>
    </row>
    <row r="1607" spans="1:22">
      <c r="A1607" s="4">
        <v>128</v>
      </c>
      <c r="B1607" s="4" t="s">
        <v>333</v>
      </c>
      <c r="C1607" t="s">
        <v>44</v>
      </c>
      <c r="D1607" s="31">
        <v>6</v>
      </c>
      <c r="E1607" s="21" t="s">
        <v>409</v>
      </c>
      <c r="F1607" s="21">
        <v>2007</v>
      </c>
      <c r="G1607" s="21" t="s">
        <v>17</v>
      </c>
      <c r="H1607" s="21" t="s">
        <v>408</v>
      </c>
      <c r="I1607" s="21">
        <v>2007</v>
      </c>
      <c r="J1607" s="21" t="s">
        <v>17</v>
      </c>
      <c r="K1607" s="36" t="s">
        <v>1435</v>
      </c>
      <c r="L1607" s="12">
        <v>0.66736111111111107</v>
      </c>
      <c r="Q1607"/>
      <c r="R1607"/>
      <c r="S1607"/>
      <c r="T1607"/>
      <c r="U1607"/>
      <c r="V1607"/>
    </row>
    <row r="1608" spans="1:22">
      <c r="A1608" s="4">
        <v>128</v>
      </c>
      <c r="B1608" s="4" t="s">
        <v>333</v>
      </c>
      <c r="C1608" t="s">
        <v>44</v>
      </c>
      <c r="D1608" s="31">
        <v>7</v>
      </c>
      <c r="E1608" s="21" t="s">
        <v>118</v>
      </c>
      <c r="F1608" s="21">
        <v>2008</v>
      </c>
      <c r="G1608" s="21" t="s">
        <v>26</v>
      </c>
      <c r="H1608" s="21" t="s">
        <v>222</v>
      </c>
      <c r="I1608" s="21">
        <v>2008</v>
      </c>
      <c r="J1608" s="21" t="s">
        <v>26</v>
      </c>
      <c r="K1608" s="36" t="s">
        <v>1436</v>
      </c>
      <c r="L1608" s="12">
        <v>0.66736111111111107</v>
      </c>
      <c r="Q1608"/>
      <c r="R1608"/>
      <c r="S1608"/>
      <c r="T1608"/>
      <c r="U1608"/>
      <c r="V1608"/>
    </row>
    <row r="1609" spans="1:22">
      <c r="A1609" s="4">
        <v>128</v>
      </c>
      <c r="B1609" s="4" t="s">
        <v>333</v>
      </c>
      <c r="C1609" t="s">
        <v>44</v>
      </c>
      <c r="D1609" s="31">
        <v>8</v>
      </c>
      <c r="E1609" s="21" t="s">
        <v>404</v>
      </c>
      <c r="F1609" s="21">
        <v>2007</v>
      </c>
      <c r="G1609" s="21" t="s">
        <v>327</v>
      </c>
      <c r="H1609" s="21" t="s">
        <v>286</v>
      </c>
      <c r="I1609" s="21">
        <v>2008</v>
      </c>
      <c r="J1609" s="21" t="s">
        <v>327</v>
      </c>
      <c r="K1609" s="36" t="s">
        <v>1437</v>
      </c>
      <c r="L1609" s="12">
        <v>0.66736111111111107</v>
      </c>
      <c r="Q1609"/>
      <c r="R1609"/>
      <c r="S1609"/>
      <c r="T1609"/>
      <c r="U1609"/>
      <c r="V1609"/>
    </row>
    <row r="1610" spans="1:22">
      <c r="C1610"/>
      <c r="D1610" s="31"/>
      <c r="E1610" s="23"/>
      <c r="F1610" s="21"/>
      <c r="G1610" s="21"/>
      <c r="H1610" s="21"/>
      <c r="I1610" s="21"/>
      <c r="J1610" s="21"/>
      <c r="K1610" s="36"/>
      <c r="L1610" s="12"/>
      <c r="Q1610"/>
      <c r="R1610"/>
      <c r="S1610"/>
      <c r="T1610"/>
      <c r="U1610"/>
      <c r="V1610"/>
    </row>
    <row r="1611" spans="1:22">
      <c r="C1611"/>
      <c r="D1611" s="31"/>
      <c r="E1611" s="23"/>
      <c r="F1611" s="21"/>
      <c r="G1611" s="21"/>
      <c r="H1611" s="21"/>
      <c r="I1611" s="21"/>
      <c r="J1611" s="21"/>
      <c r="K1611" s="36"/>
      <c r="L1611" s="12"/>
      <c r="Q1611"/>
      <c r="R1611"/>
      <c r="S1611"/>
      <c r="T1611"/>
      <c r="U1611"/>
      <c r="V1611"/>
    </row>
    <row r="1612" spans="1:22">
      <c r="A1612" s="5"/>
      <c r="B1612" s="6"/>
      <c r="C1612" s="6"/>
      <c r="D1612" s="26" t="str">
        <f>CONCATENATE("Jízda č: ",A1614)</f>
        <v>Jízda č: 129</v>
      </c>
      <c r="E1612" s="48" t="str">
        <f>CONCATENATE(C1614," - ",B1614)</f>
        <v>K1 benjamínci - A 2km - F</v>
      </c>
      <c r="F1612" s="48"/>
      <c r="G1612" s="48"/>
      <c r="H1612" s="48"/>
      <c r="I1612" s="27"/>
      <c r="J1612" s="28" t="s">
        <v>61</v>
      </c>
      <c r="K1612" s="33">
        <f>+L1614</f>
        <v>0.67361111111111116</v>
      </c>
      <c r="L1612" s="7"/>
      <c r="M1612" s="8">
        <f>$A1614</f>
        <v>129</v>
      </c>
      <c r="N1612" s="8" t="str">
        <f>CONCATENATE($C1614," - ",$B1614)</f>
        <v>K1 benjamínci - A 2km - F</v>
      </c>
      <c r="O1612" s="9">
        <f>$K1612</f>
        <v>0.67361111111111116</v>
      </c>
    </row>
    <row r="1613" spans="1:22">
      <c r="A1613" s="6" t="s">
        <v>62</v>
      </c>
      <c r="B1613" s="6" t="s">
        <v>63</v>
      </c>
      <c r="C1613" s="6" t="s">
        <v>64</v>
      </c>
      <c r="D1613" s="29" t="s">
        <v>65</v>
      </c>
      <c r="E1613" s="29" t="s">
        <v>66</v>
      </c>
      <c r="F1613" s="30" t="s">
        <v>67</v>
      </c>
      <c r="G1613" s="30" t="s">
        <v>68</v>
      </c>
      <c r="H1613" s="29" t="s">
        <v>66</v>
      </c>
      <c r="I1613" s="30" t="s">
        <v>67</v>
      </c>
      <c r="J1613" s="30" t="s">
        <v>68</v>
      </c>
      <c r="K1613" s="34" t="s">
        <v>69</v>
      </c>
      <c r="L1613" s="10" t="s">
        <v>70</v>
      </c>
      <c r="M1613" s="11"/>
      <c r="N1613" s="11"/>
      <c r="O1613" s="11"/>
    </row>
    <row r="1614" spans="1:22">
      <c r="A1614" s="4">
        <v>129</v>
      </c>
      <c r="B1614" s="4" t="s">
        <v>333</v>
      </c>
      <c r="C1614" t="s">
        <v>93</v>
      </c>
      <c r="D1614" s="31">
        <v>1</v>
      </c>
      <c r="E1614" s="21" t="s">
        <v>167</v>
      </c>
      <c r="F1614" s="21">
        <v>2009</v>
      </c>
      <c r="G1614" s="21" t="s">
        <v>0</v>
      </c>
      <c r="H1614" s="21"/>
      <c r="I1614" s="21"/>
      <c r="J1614" s="21"/>
      <c r="K1614" s="36" t="s">
        <v>1438</v>
      </c>
      <c r="L1614" s="12">
        <v>0.67361111111111116</v>
      </c>
      <c r="Q1614"/>
      <c r="R1614"/>
      <c r="S1614"/>
      <c r="T1614"/>
      <c r="U1614"/>
      <c r="V1614"/>
    </row>
    <row r="1615" spans="1:22">
      <c r="A1615" s="4">
        <v>129</v>
      </c>
      <c r="B1615" s="4" t="s">
        <v>333</v>
      </c>
      <c r="C1615" t="s">
        <v>93</v>
      </c>
      <c r="D1615" s="31">
        <v>2</v>
      </c>
      <c r="E1615" s="21" t="s">
        <v>108</v>
      </c>
      <c r="F1615" s="21">
        <v>2009</v>
      </c>
      <c r="G1615" s="21" t="s">
        <v>4</v>
      </c>
      <c r="H1615" s="21"/>
      <c r="I1615" s="21"/>
      <c r="J1615" s="21"/>
      <c r="K1615" s="36" t="s">
        <v>1439</v>
      </c>
      <c r="L1615" s="12">
        <v>0.67361111111111116</v>
      </c>
      <c r="Q1615"/>
      <c r="R1615"/>
      <c r="S1615"/>
      <c r="T1615"/>
      <c r="U1615"/>
      <c r="V1615"/>
    </row>
    <row r="1616" spans="1:22">
      <c r="A1616" s="4">
        <v>129</v>
      </c>
      <c r="B1616" s="4" t="s">
        <v>333</v>
      </c>
      <c r="C1616" t="s">
        <v>93</v>
      </c>
      <c r="D1616" s="31">
        <v>3</v>
      </c>
      <c r="E1616" s="21" t="s">
        <v>419</v>
      </c>
      <c r="F1616" s="21">
        <v>2009</v>
      </c>
      <c r="G1616" s="21" t="s">
        <v>122</v>
      </c>
      <c r="H1616" s="21"/>
      <c r="I1616" s="21"/>
      <c r="J1616" s="21"/>
      <c r="K1616" s="36" t="s">
        <v>1440</v>
      </c>
      <c r="L1616" s="12">
        <v>0.67361111111111116</v>
      </c>
      <c r="Q1616"/>
      <c r="R1616"/>
      <c r="S1616"/>
      <c r="T1616"/>
      <c r="U1616"/>
      <c r="V1616"/>
    </row>
    <row r="1617" spans="1:22">
      <c r="A1617" s="4">
        <v>129</v>
      </c>
      <c r="B1617" s="4" t="s">
        <v>333</v>
      </c>
      <c r="C1617" t="s">
        <v>93</v>
      </c>
      <c r="D1617" s="31">
        <v>4</v>
      </c>
      <c r="E1617" s="21" t="s">
        <v>426</v>
      </c>
      <c r="F1617" s="21">
        <v>2009</v>
      </c>
      <c r="G1617" s="21" t="s">
        <v>3</v>
      </c>
      <c r="H1617" s="21"/>
      <c r="I1617" s="21"/>
      <c r="J1617" s="21"/>
      <c r="K1617" s="36" t="s">
        <v>1441</v>
      </c>
      <c r="L1617" s="12">
        <v>0.67361111111111116</v>
      </c>
      <c r="Q1617"/>
      <c r="R1617"/>
      <c r="S1617"/>
      <c r="T1617"/>
      <c r="U1617"/>
      <c r="V1617"/>
    </row>
    <row r="1618" spans="1:22">
      <c r="A1618" s="4">
        <v>129</v>
      </c>
      <c r="B1618" s="4" t="s">
        <v>333</v>
      </c>
      <c r="C1618" t="s">
        <v>93</v>
      </c>
      <c r="D1618" s="31">
        <v>5</v>
      </c>
      <c r="E1618" s="21" t="s">
        <v>230</v>
      </c>
      <c r="F1618" s="21">
        <v>2009</v>
      </c>
      <c r="G1618" s="21" t="s">
        <v>328</v>
      </c>
      <c r="H1618" s="21"/>
      <c r="I1618" s="21"/>
      <c r="J1618" s="21"/>
      <c r="K1618" s="36" t="s">
        <v>1442</v>
      </c>
      <c r="L1618" s="12">
        <v>0.67361111111111116</v>
      </c>
      <c r="Q1618"/>
      <c r="R1618"/>
      <c r="S1618"/>
      <c r="T1618"/>
      <c r="U1618"/>
      <c r="V1618"/>
    </row>
    <row r="1619" spans="1:22">
      <c r="A1619" s="4">
        <v>129</v>
      </c>
      <c r="B1619" s="4" t="s">
        <v>333</v>
      </c>
      <c r="C1619" t="s">
        <v>93</v>
      </c>
      <c r="D1619" s="31">
        <v>6</v>
      </c>
      <c r="E1619" s="21" t="s">
        <v>169</v>
      </c>
      <c r="F1619" s="21">
        <v>2009</v>
      </c>
      <c r="G1619" s="21" t="s">
        <v>0</v>
      </c>
      <c r="H1619" s="21"/>
      <c r="I1619" s="21"/>
      <c r="J1619" s="21"/>
      <c r="K1619" s="36" t="s">
        <v>1443</v>
      </c>
      <c r="L1619" s="12">
        <v>0.67361111111111116</v>
      </c>
      <c r="Q1619"/>
      <c r="R1619"/>
      <c r="S1619"/>
      <c r="T1619"/>
      <c r="U1619"/>
      <c r="V1619"/>
    </row>
    <row r="1620" spans="1:22">
      <c r="A1620" s="4">
        <v>129</v>
      </c>
      <c r="B1620" s="4" t="s">
        <v>333</v>
      </c>
      <c r="C1620" t="s">
        <v>93</v>
      </c>
      <c r="D1620" s="31">
        <v>7</v>
      </c>
      <c r="E1620" s="21" t="s">
        <v>224</v>
      </c>
      <c r="F1620" s="21">
        <v>2009</v>
      </c>
      <c r="G1620" s="21" t="s">
        <v>26</v>
      </c>
      <c r="H1620" s="21"/>
      <c r="I1620" s="21"/>
      <c r="J1620" s="21"/>
      <c r="K1620" s="36" t="s">
        <v>1444</v>
      </c>
      <c r="L1620" s="12">
        <v>0.67361111111111116</v>
      </c>
      <c r="Q1620"/>
      <c r="R1620"/>
      <c r="S1620"/>
      <c r="T1620"/>
      <c r="U1620"/>
      <c r="V1620"/>
    </row>
    <row r="1621" spans="1:22">
      <c r="A1621" s="4">
        <v>129</v>
      </c>
      <c r="B1621" s="4" t="s">
        <v>333</v>
      </c>
      <c r="C1621" t="s">
        <v>93</v>
      </c>
      <c r="D1621" s="31">
        <v>8</v>
      </c>
      <c r="E1621" s="21" t="s">
        <v>116</v>
      </c>
      <c r="F1621" s="21">
        <v>2009</v>
      </c>
      <c r="G1621" s="21" t="s">
        <v>14</v>
      </c>
      <c r="H1621" s="21"/>
      <c r="I1621" s="21"/>
      <c r="J1621" s="21"/>
      <c r="K1621" s="36" t="s">
        <v>1445</v>
      </c>
      <c r="L1621" s="12">
        <v>0.67361111111111116</v>
      </c>
      <c r="Q1621"/>
      <c r="R1621"/>
      <c r="S1621"/>
      <c r="T1621"/>
      <c r="U1621"/>
      <c r="V1621"/>
    </row>
    <row r="1622" spans="1:22">
      <c r="A1622" s="4">
        <v>129</v>
      </c>
      <c r="B1622" s="4" t="s">
        <v>333</v>
      </c>
      <c r="C1622" t="s">
        <v>93</v>
      </c>
      <c r="D1622" s="31">
        <v>9</v>
      </c>
      <c r="E1622" s="21" t="s">
        <v>415</v>
      </c>
      <c r="F1622" s="21">
        <v>2009</v>
      </c>
      <c r="G1622" s="21" t="s">
        <v>360</v>
      </c>
      <c r="H1622" s="21"/>
      <c r="I1622" s="21"/>
      <c r="J1622" s="21"/>
      <c r="K1622" s="36" t="s">
        <v>1446</v>
      </c>
      <c r="L1622" s="12">
        <v>0.67361111111111116</v>
      </c>
      <c r="Q1622"/>
      <c r="R1622"/>
      <c r="S1622"/>
      <c r="T1622"/>
      <c r="U1622"/>
      <c r="V1622"/>
    </row>
    <row r="1623" spans="1:22">
      <c r="A1623" s="4">
        <v>129</v>
      </c>
      <c r="B1623" s="4" t="s">
        <v>333</v>
      </c>
      <c r="C1623" t="s">
        <v>93</v>
      </c>
      <c r="D1623" s="31">
        <v>10</v>
      </c>
      <c r="E1623" s="21" t="s">
        <v>168</v>
      </c>
      <c r="F1623" s="21">
        <v>2009</v>
      </c>
      <c r="G1623" s="21" t="s">
        <v>0</v>
      </c>
      <c r="H1623" s="21"/>
      <c r="I1623" s="21"/>
      <c r="J1623" s="21"/>
      <c r="K1623" s="36" t="s">
        <v>1447</v>
      </c>
      <c r="L1623" s="12">
        <v>0.67361111111111116</v>
      </c>
      <c r="Q1623"/>
      <c r="R1623"/>
      <c r="S1623"/>
      <c r="T1623"/>
      <c r="U1623"/>
      <c r="V1623"/>
    </row>
    <row r="1624" spans="1:22">
      <c r="A1624" s="4">
        <v>129</v>
      </c>
      <c r="B1624" s="4" t="s">
        <v>333</v>
      </c>
      <c r="C1624" t="s">
        <v>93</v>
      </c>
      <c r="D1624" s="31">
        <v>11</v>
      </c>
      <c r="E1624" s="21" t="s">
        <v>425</v>
      </c>
      <c r="F1624" s="21">
        <v>2009</v>
      </c>
      <c r="G1624" s="21" t="s">
        <v>3</v>
      </c>
      <c r="H1624" s="21"/>
      <c r="I1624" s="21"/>
      <c r="J1624" s="21"/>
      <c r="K1624" s="36" t="s">
        <v>1448</v>
      </c>
      <c r="L1624" s="12">
        <v>0.67361111111111116</v>
      </c>
      <c r="Q1624"/>
      <c r="R1624"/>
      <c r="S1624"/>
      <c r="T1624"/>
      <c r="U1624"/>
      <c r="V1624"/>
    </row>
    <row r="1625" spans="1:22">
      <c r="A1625" s="4">
        <v>129</v>
      </c>
      <c r="B1625" s="4" t="s">
        <v>333</v>
      </c>
      <c r="C1625" t="s">
        <v>93</v>
      </c>
      <c r="D1625" s="31">
        <v>12</v>
      </c>
      <c r="E1625" s="21" t="s">
        <v>57</v>
      </c>
      <c r="F1625" s="21">
        <v>2009</v>
      </c>
      <c r="G1625" s="21" t="s">
        <v>7</v>
      </c>
      <c r="H1625" s="21"/>
      <c r="I1625" s="21"/>
      <c r="J1625" s="21"/>
      <c r="K1625" s="36" t="s">
        <v>1449</v>
      </c>
      <c r="L1625" s="12">
        <v>0.67361111111111116</v>
      </c>
      <c r="Q1625"/>
      <c r="R1625"/>
      <c r="S1625"/>
      <c r="T1625"/>
      <c r="U1625"/>
      <c r="V1625"/>
    </row>
    <row r="1626" spans="1:22">
      <c r="A1626" s="4">
        <v>129</v>
      </c>
      <c r="B1626" s="4" t="s">
        <v>333</v>
      </c>
      <c r="C1626" t="s">
        <v>93</v>
      </c>
      <c r="D1626" s="31">
        <v>13</v>
      </c>
      <c r="E1626" s="21" t="s">
        <v>229</v>
      </c>
      <c r="F1626" s="21">
        <v>2009</v>
      </c>
      <c r="G1626" s="21" t="s">
        <v>83</v>
      </c>
      <c r="H1626" s="21"/>
      <c r="I1626" s="21"/>
      <c r="J1626" s="21"/>
      <c r="K1626" s="36" t="s">
        <v>1450</v>
      </c>
      <c r="L1626" s="12">
        <v>0.67361111111111116</v>
      </c>
      <c r="Q1626"/>
      <c r="R1626"/>
      <c r="S1626"/>
      <c r="T1626"/>
      <c r="U1626"/>
      <c r="V1626"/>
    </row>
    <row r="1627" spans="1:22">
      <c r="A1627" s="4">
        <v>129</v>
      </c>
      <c r="B1627" s="4" t="s">
        <v>333</v>
      </c>
      <c r="C1627" t="s">
        <v>93</v>
      </c>
      <c r="D1627" s="31">
        <v>14</v>
      </c>
      <c r="E1627" s="21" t="s">
        <v>159</v>
      </c>
      <c r="F1627" s="21">
        <v>2009</v>
      </c>
      <c r="G1627" s="21" t="s">
        <v>2</v>
      </c>
      <c r="H1627" s="21"/>
      <c r="I1627" s="21"/>
      <c r="J1627" s="21"/>
      <c r="K1627" s="36" t="s">
        <v>1451</v>
      </c>
      <c r="L1627" s="12">
        <v>0.67361111111111116</v>
      </c>
      <c r="Q1627"/>
      <c r="R1627"/>
      <c r="S1627"/>
      <c r="T1627"/>
      <c r="U1627"/>
      <c r="V1627"/>
    </row>
    <row r="1628" spans="1:22">
      <c r="A1628" s="4">
        <v>129</v>
      </c>
      <c r="B1628" s="4" t="s">
        <v>333</v>
      </c>
      <c r="C1628" t="s">
        <v>93</v>
      </c>
      <c r="D1628" s="31">
        <v>15</v>
      </c>
      <c r="E1628" s="21" t="s">
        <v>289</v>
      </c>
      <c r="F1628" s="21">
        <v>2009</v>
      </c>
      <c r="G1628" s="21" t="s">
        <v>327</v>
      </c>
      <c r="H1628" s="21"/>
      <c r="I1628" s="21"/>
      <c r="J1628" s="21"/>
      <c r="K1628" s="36" t="s">
        <v>1452</v>
      </c>
      <c r="L1628" s="12">
        <v>0.67361111111111116</v>
      </c>
      <c r="Q1628"/>
      <c r="R1628"/>
      <c r="S1628"/>
      <c r="T1628"/>
      <c r="U1628"/>
      <c r="V1628"/>
    </row>
    <row r="1629" spans="1:22">
      <c r="A1629" s="4">
        <v>129</v>
      </c>
      <c r="B1629" s="4" t="s">
        <v>333</v>
      </c>
      <c r="C1629" t="s">
        <v>93</v>
      </c>
      <c r="D1629" s="31">
        <v>16</v>
      </c>
      <c r="E1629" s="21" t="s">
        <v>290</v>
      </c>
      <c r="F1629" s="21">
        <v>2009</v>
      </c>
      <c r="G1629" s="21" t="s">
        <v>128</v>
      </c>
      <c r="H1629" s="21"/>
      <c r="I1629" s="21"/>
      <c r="J1629" s="21"/>
      <c r="K1629" s="36" t="s">
        <v>1453</v>
      </c>
      <c r="L1629" s="12">
        <v>0.67361111111111116</v>
      </c>
      <c r="Q1629"/>
      <c r="R1629"/>
      <c r="S1629"/>
      <c r="T1629"/>
      <c r="U1629"/>
      <c r="V1629"/>
    </row>
    <row r="1630" spans="1:22">
      <c r="A1630" s="4">
        <v>129</v>
      </c>
      <c r="B1630" s="4" t="s">
        <v>333</v>
      </c>
      <c r="C1630" t="s">
        <v>93</v>
      </c>
      <c r="D1630" s="31">
        <v>17</v>
      </c>
      <c r="E1630" s="21" t="s">
        <v>225</v>
      </c>
      <c r="F1630" s="21">
        <v>2009</v>
      </c>
      <c r="G1630" s="21" t="s">
        <v>128</v>
      </c>
      <c r="H1630" s="21"/>
      <c r="I1630" s="21"/>
      <c r="J1630" s="21"/>
      <c r="K1630" s="36" t="s">
        <v>1454</v>
      </c>
      <c r="L1630" s="12">
        <v>0.67361111111111116</v>
      </c>
      <c r="Q1630"/>
      <c r="R1630"/>
      <c r="S1630"/>
      <c r="T1630"/>
      <c r="U1630"/>
      <c r="V1630"/>
    </row>
    <row r="1631" spans="1:22">
      <c r="A1631" s="4">
        <v>129</v>
      </c>
      <c r="B1631" s="4" t="s">
        <v>333</v>
      </c>
      <c r="C1631" t="s">
        <v>93</v>
      </c>
      <c r="D1631" s="31">
        <v>18</v>
      </c>
      <c r="E1631" s="21" t="s">
        <v>288</v>
      </c>
      <c r="F1631" s="21">
        <v>2009</v>
      </c>
      <c r="G1631" s="21" t="s">
        <v>327</v>
      </c>
      <c r="H1631" s="21"/>
      <c r="I1631" s="21"/>
      <c r="J1631" s="21"/>
      <c r="K1631" s="36" t="s">
        <v>1455</v>
      </c>
      <c r="L1631" s="12">
        <v>0.67361111111111116</v>
      </c>
      <c r="Q1631"/>
      <c r="R1631"/>
      <c r="S1631"/>
      <c r="T1631"/>
      <c r="U1631"/>
      <c r="V1631"/>
    </row>
    <row r="1632" spans="1:22">
      <c r="A1632" s="4">
        <v>129</v>
      </c>
      <c r="B1632" s="4" t="s">
        <v>333</v>
      </c>
      <c r="C1632" t="s">
        <v>93</v>
      </c>
      <c r="D1632" s="31">
        <v>19</v>
      </c>
      <c r="E1632" s="21" t="s">
        <v>292</v>
      </c>
      <c r="F1632" s="21">
        <v>2009</v>
      </c>
      <c r="G1632" s="21" t="s">
        <v>14</v>
      </c>
      <c r="H1632" s="21"/>
      <c r="I1632" s="21"/>
      <c r="J1632" s="21"/>
      <c r="K1632" s="36" t="s">
        <v>1456</v>
      </c>
      <c r="L1632" s="12">
        <v>0.67361111111111116</v>
      </c>
      <c r="Q1632"/>
      <c r="R1632"/>
      <c r="S1632"/>
      <c r="T1632"/>
      <c r="U1632"/>
      <c r="V1632"/>
    </row>
    <row r="1633" spans="1:22">
      <c r="A1633" s="4">
        <v>129</v>
      </c>
      <c r="B1633" s="4" t="s">
        <v>333</v>
      </c>
      <c r="C1633" t="s">
        <v>93</v>
      </c>
      <c r="D1633" s="31">
        <v>20</v>
      </c>
      <c r="E1633" s="21" t="s">
        <v>416</v>
      </c>
      <c r="F1633" s="21">
        <v>2009</v>
      </c>
      <c r="G1633" s="21" t="s">
        <v>360</v>
      </c>
      <c r="H1633" s="21"/>
      <c r="I1633" s="21"/>
      <c r="J1633" s="21"/>
      <c r="K1633" s="36" t="s">
        <v>1457</v>
      </c>
      <c r="L1633" s="12">
        <v>0.67361111111111116</v>
      </c>
      <c r="Q1633"/>
      <c r="R1633"/>
      <c r="S1633"/>
      <c r="T1633"/>
      <c r="U1633"/>
      <c r="V1633"/>
    </row>
    <row r="1634" spans="1:22">
      <c r="A1634" s="4">
        <v>129</v>
      </c>
      <c r="B1634" s="4" t="s">
        <v>333</v>
      </c>
      <c r="C1634" t="s">
        <v>93</v>
      </c>
      <c r="D1634" s="31">
        <v>21</v>
      </c>
      <c r="E1634" s="21" t="s">
        <v>163</v>
      </c>
      <c r="F1634" s="21">
        <v>2009</v>
      </c>
      <c r="G1634" s="21" t="s">
        <v>129</v>
      </c>
      <c r="H1634" s="21"/>
      <c r="I1634" s="21"/>
      <c r="J1634" s="21"/>
      <c r="K1634" s="36" t="s">
        <v>1458</v>
      </c>
      <c r="L1634" s="12">
        <v>0.67361111111111116</v>
      </c>
      <c r="Q1634"/>
      <c r="R1634"/>
      <c r="S1634"/>
      <c r="T1634"/>
      <c r="U1634"/>
      <c r="V1634"/>
    </row>
    <row r="1635" spans="1:22">
      <c r="A1635" s="4">
        <v>129</v>
      </c>
      <c r="B1635" s="4" t="s">
        <v>333</v>
      </c>
      <c r="C1635" t="s">
        <v>93</v>
      </c>
      <c r="D1635" s="31">
        <v>22</v>
      </c>
      <c r="E1635" s="21" t="s">
        <v>227</v>
      </c>
      <c r="F1635" s="21">
        <v>2009</v>
      </c>
      <c r="G1635" s="21" t="s">
        <v>11</v>
      </c>
      <c r="H1635" s="21"/>
      <c r="I1635" s="21"/>
      <c r="J1635" s="21"/>
      <c r="K1635" s="36" t="s">
        <v>1459</v>
      </c>
      <c r="L1635" s="12">
        <v>0.67361111111111116</v>
      </c>
      <c r="Q1635"/>
      <c r="R1635"/>
      <c r="S1635"/>
      <c r="T1635"/>
      <c r="U1635"/>
      <c r="V1635"/>
    </row>
    <row r="1636" spans="1:22">
      <c r="A1636" s="4">
        <v>129</v>
      </c>
      <c r="B1636" s="4" t="s">
        <v>333</v>
      </c>
      <c r="C1636" t="s">
        <v>93</v>
      </c>
      <c r="D1636" s="31">
        <v>23</v>
      </c>
      <c r="E1636" s="21" t="s">
        <v>417</v>
      </c>
      <c r="F1636" s="21">
        <v>2009</v>
      </c>
      <c r="G1636" s="21" t="s">
        <v>327</v>
      </c>
      <c r="H1636" s="21"/>
      <c r="I1636" s="21"/>
      <c r="J1636" s="21"/>
      <c r="K1636" s="36" t="s">
        <v>1460</v>
      </c>
      <c r="L1636" s="12">
        <v>0.67361111111111116</v>
      </c>
      <c r="Q1636"/>
      <c r="R1636"/>
      <c r="S1636"/>
      <c r="T1636"/>
      <c r="U1636"/>
      <c r="V1636"/>
    </row>
    <row r="1637" spans="1:22">
      <c r="A1637" s="4">
        <v>129</v>
      </c>
      <c r="B1637" s="4" t="s">
        <v>333</v>
      </c>
      <c r="C1637" t="s">
        <v>93</v>
      </c>
      <c r="D1637" s="31">
        <v>24</v>
      </c>
      <c r="E1637" s="21" t="s">
        <v>420</v>
      </c>
      <c r="F1637" s="21">
        <v>2009</v>
      </c>
      <c r="G1637" s="21" t="s">
        <v>122</v>
      </c>
      <c r="H1637" s="21"/>
      <c r="I1637" s="21"/>
      <c r="J1637" s="21"/>
      <c r="K1637" s="36" t="s">
        <v>1461</v>
      </c>
      <c r="L1637" s="12">
        <v>0.67361111111111116</v>
      </c>
      <c r="Q1637"/>
      <c r="R1637"/>
      <c r="S1637"/>
      <c r="T1637"/>
      <c r="U1637"/>
      <c r="V1637"/>
    </row>
    <row r="1638" spans="1:22">
      <c r="A1638" s="4">
        <v>129</v>
      </c>
      <c r="B1638" s="4" t="s">
        <v>333</v>
      </c>
      <c r="C1638" t="s">
        <v>93</v>
      </c>
      <c r="D1638" s="31">
        <v>25</v>
      </c>
      <c r="E1638" s="21" t="s">
        <v>291</v>
      </c>
      <c r="F1638" s="21">
        <v>2009</v>
      </c>
      <c r="G1638" s="21" t="s">
        <v>11</v>
      </c>
      <c r="H1638" s="21"/>
      <c r="I1638" s="21"/>
      <c r="J1638" s="21"/>
      <c r="K1638" s="36" t="s">
        <v>1462</v>
      </c>
      <c r="L1638" s="12">
        <v>0.67361111111111116</v>
      </c>
      <c r="Q1638"/>
      <c r="R1638"/>
      <c r="S1638"/>
      <c r="T1638"/>
      <c r="U1638"/>
      <c r="V1638"/>
    </row>
    <row r="1639" spans="1:22">
      <c r="A1639" s="4">
        <v>129</v>
      </c>
      <c r="B1639" s="4" t="s">
        <v>333</v>
      </c>
      <c r="C1639" t="s">
        <v>93</v>
      </c>
      <c r="D1639" s="31">
        <v>26</v>
      </c>
      <c r="E1639" s="21" t="s">
        <v>577</v>
      </c>
      <c r="F1639" s="21">
        <v>2009</v>
      </c>
      <c r="G1639" s="21" t="s">
        <v>7</v>
      </c>
      <c r="H1639" s="21"/>
      <c r="I1639" s="21"/>
      <c r="J1639" s="21"/>
      <c r="K1639" s="36" t="s">
        <v>1463</v>
      </c>
      <c r="L1639" s="12">
        <v>0.67361111111111116</v>
      </c>
      <c r="Q1639"/>
      <c r="R1639"/>
      <c r="S1639"/>
      <c r="T1639"/>
      <c r="U1639"/>
      <c r="V1639"/>
    </row>
    <row r="1640" spans="1:22">
      <c r="A1640" s="4">
        <v>129</v>
      </c>
      <c r="B1640" s="4" t="s">
        <v>333</v>
      </c>
      <c r="C1640" t="s">
        <v>93</v>
      </c>
      <c r="D1640" s="31">
        <v>27</v>
      </c>
      <c r="E1640" s="21" t="s">
        <v>287</v>
      </c>
      <c r="F1640" s="21">
        <v>2009</v>
      </c>
      <c r="G1640" s="21" t="s">
        <v>4</v>
      </c>
      <c r="H1640" s="21"/>
      <c r="I1640" s="21"/>
      <c r="J1640" s="21"/>
      <c r="K1640" s="36" t="s">
        <v>1464</v>
      </c>
      <c r="L1640" s="12">
        <v>0.67361111111111116</v>
      </c>
      <c r="Q1640"/>
      <c r="R1640"/>
      <c r="S1640"/>
      <c r="T1640"/>
      <c r="U1640"/>
      <c r="V1640"/>
    </row>
    <row r="1641" spans="1:22">
      <c r="A1641" s="4">
        <v>129</v>
      </c>
      <c r="B1641" s="4" t="s">
        <v>333</v>
      </c>
      <c r="C1641" t="s">
        <v>93</v>
      </c>
      <c r="D1641" s="31">
        <v>28</v>
      </c>
      <c r="E1641" s="21" t="s">
        <v>412</v>
      </c>
      <c r="F1641" s="21">
        <v>2009</v>
      </c>
      <c r="G1641" s="21" t="s">
        <v>8</v>
      </c>
      <c r="H1641" s="21"/>
      <c r="I1641" s="21"/>
      <c r="J1641" s="21"/>
      <c r="K1641" s="36" t="s">
        <v>1465</v>
      </c>
      <c r="L1641" s="12">
        <v>0.67361111111111116</v>
      </c>
      <c r="Q1641"/>
      <c r="R1641"/>
      <c r="S1641"/>
      <c r="T1641"/>
      <c r="U1641"/>
      <c r="V1641"/>
    </row>
    <row r="1642" spans="1:22">
      <c r="A1642" s="4">
        <v>129</v>
      </c>
      <c r="B1642" s="4" t="s">
        <v>333</v>
      </c>
      <c r="C1642" t="s">
        <v>93</v>
      </c>
      <c r="D1642" s="31">
        <v>29</v>
      </c>
      <c r="E1642" s="21" t="s">
        <v>418</v>
      </c>
      <c r="F1642" s="21">
        <v>2009</v>
      </c>
      <c r="G1642" s="21" t="s">
        <v>22</v>
      </c>
      <c r="H1642" s="21"/>
      <c r="I1642" s="21"/>
      <c r="J1642" s="21"/>
      <c r="K1642" s="36" t="s">
        <v>1466</v>
      </c>
      <c r="L1642" s="12">
        <v>0.67361111111111116</v>
      </c>
      <c r="Q1642"/>
      <c r="R1642"/>
      <c r="S1642"/>
      <c r="T1642"/>
      <c r="U1642"/>
      <c r="V1642"/>
    </row>
    <row r="1643" spans="1:22">
      <c r="A1643" s="4">
        <v>129</v>
      </c>
      <c r="B1643" s="4" t="s">
        <v>333</v>
      </c>
      <c r="C1643" t="s">
        <v>93</v>
      </c>
      <c r="D1643" s="31">
        <v>30</v>
      </c>
      <c r="E1643" s="21" t="s">
        <v>424</v>
      </c>
      <c r="F1643" s="21">
        <v>2009</v>
      </c>
      <c r="G1643" s="21" t="s">
        <v>7</v>
      </c>
      <c r="H1643" s="21"/>
      <c r="I1643" s="21"/>
      <c r="J1643" s="21"/>
      <c r="K1643" s="36" t="s">
        <v>1467</v>
      </c>
      <c r="L1643" s="12">
        <v>0.67361111111111116</v>
      </c>
      <c r="Q1643"/>
      <c r="R1643"/>
      <c r="S1643"/>
      <c r="T1643"/>
      <c r="U1643"/>
      <c r="V1643"/>
    </row>
    <row r="1644" spans="1:22">
      <c r="A1644" s="4">
        <v>129</v>
      </c>
      <c r="B1644" s="4" t="s">
        <v>333</v>
      </c>
      <c r="C1644" t="s">
        <v>93</v>
      </c>
      <c r="D1644" s="31">
        <v>31</v>
      </c>
      <c r="E1644" s="21" t="s">
        <v>421</v>
      </c>
      <c r="F1644" s="21">
        <v>2009</v>
      </c>
      <c r="G1644" s="21" t="s">
        <v>83</v>
      </c>
      <c r="H1644" s="21"/>
      <c r="I1644" s="21"/>
      <c r="J1644" s="21"/>
      <c r="K1644" s="36" t="s">
        <v>1468</v>
      </c>
      <c r="L1644" s="12">
        <v>0.67361111111111116</v>
      </c>
      <c r="Q1644"/>
      <c r="R1644"/>
      <c r="S1644"/>
      <c r="T1644"/>
      <c r="U1644"/>
      <c r="V1644"/>
    </row>
    <row r="1645" spans="1:22">
      <c r="A1645" s="4">
        <v>129</v>
      </c>
      <c r="B1645" s="4" t="s">
        <v>333</v>
      </c>
      <c r="C1645" t="s">
        <v>93</v>
      </c>
      <c r="D1645" s="31">
        <v>32</v>
      </c>
      <c r="E1645" s="21" t="s">
        <v>413</v>
      </c>
      <c r="F1645" s="21">
        <v>2009</v>
      </c>
      <c r="G1645" s="21" t="s">
        <v>26</v>
      </c>
      <c r="H1645" s="21"/>
      <c r="I1645" s="21"/>
      <c r="J1645" s="21"/>
      <c r="K1645" s="36" t="s">
        <v>1469</v>
      </c>
      <c r="L1645" s="12">
        <v>0.67361111111111116</v>
      </c>
      <c r="Q1645"/>
      <c r="R1645"/>
      <c r="S1645"/>
      <c r="T1645"/>
      <c r="U1645"/>
      <c r="V1645"/>
    </row>
    <row r="1646" spans="1:22">
      <c r="A1646" s="4">
        <v>129</v>
      </c>
      <c r="B1646" s="4" t="s">
        <v>333</v>
      </c>
      <c r="C1646" t="s">
        <v>93</v>
      </c>
      <c r="D1646" s="31">
        <v>33</v>
      </c>
      <c r="E1646" s="21" t="s">
        <v>414</v>
      </c>
      <c r="F1646" s="21">
        <v>2009</v>
      </c>
      <c r="G1646" s="21" t="s">
        <v>34</v>
      </c>
      <c r="H1646" s="21"/>
      <c r="I1646" s="21"/>
      <c r="J1646" s="21"/>
      <c r="K1646" s="36" t="s">
        <v>1470</v>
      </c>
      <c r="L1646" s="12">
        <v>0.67361111111111116</v>
      </c>
      <c r="Q1646"/>
      <c r="R1646"/>
      <c r="S1646"/>
      <c r="T1646"/>
      <c r="U1646"/>
      <c r="V1646"/>
    </row>
    <row r="1647" spans="1:22">
      <c r="A1647" s="4">
        <v>129</v>
      </c>
      <c r="B1647" s="4" t="s">
        <v>333</v>
      </c>
      <c r="C1647" t="s">
        <v>93</v>
      </c>
      <c r="D1647" s="31">
        <v>34</v>
      </c>
      <c r="E1647" s="21" t="s">
        <v>422</v>
      </c>
      <c r="F1647" s="21">
        <v>2009</v>
      </c>
      <c r="G1647" s="21" t="s">
        <v>83</v>
      </c>
      <c r="H1647" s="21"/>
      <c r="I1647" s="21"/>
      <c r="J1647" s="21"/>
      <c r="K1647" s="36" t="s">
        <v>1471</v>
      </c>
      <c r="L1647" s="12">
        <v>0.67361111111111116</v>
      </c>
      <c r="Q1647"/>
      <c r="R1647"/>
      <c r="S1647"/>
      <c r="T1647"/>
      <c r="U1647"/>
      <c r="V1647"/>
    </row>
    <row r="1648" spans="1:22">
      <c r="A1648" s="4">
        <v>129</v>
      </c>
      <c r="B1648" s="4" t="s">
        <v>333</v>
      </c>
      <c r="C1648" t="s">
        <v>93</v>
      </c>
      <c r="D1648" s="31">
        <v>35</v>
      </c>
      <c r="E1648" s="21" t="s">
        <v>565</v>
      </c>
      <c r="F1648" s="21">
        <v>2009</v>
      </c>
      <c r="G1648" s="21" t="s">
        <v>121</v>
      </c>
      <c r="H1648" s="21"/>
      <c r="I1648" s="21"/>
      <c r="J1648" s="21"/>
      <c r="K1648" s="36" t="s">
        <v>1472</v>
      </c>
      <c r="L1648" s="12">
        <v>0.67361111111111116</v>
      </c>
      <c r="Q1648"/>
      <c r="R1648"/>
      <c r="S1648"/>
      <c r="T1648"/>
      <c r="U1648"/>
      <c r="V1648"/>
    </row>
    <row r="1649" spans="1:22">
      <c r="C1649"/>
      <c r="D1649" s="31"/>
      <c r="E1649" s="21"/>
      <c r="F1649" s="21"/>
      <c r="G1649" s="21"/>
      <c r="H1649" s="21"/>
      <c r="I1649" s="21"/>
      <c r="J1649" s="21"/>
      <c r="K1649" s="36"/>
      <c r="L1649" s="12"/>
      <c r="Q1649"/>
      <c r="R1649"/>
      <c r="S1649"/>
      <c r="T1649"/>
      <c r="U1649"/>
      <c r="V1649"/>
    </row>
    <row r="1650" spans="1:22">
      <c r="C1650"/>
      <c r="D1650" s="31"/>
      <c r="E1650" s="21"/>
      <c r="F1650" s="21"/>
      <c r="G1650" s="21"/>
      <c r="H1650" s="21"/>
      <c r="I1650" s="21"/>
      <c r="J1650" s="21"/>
      <c r="K1650" s="36"/>
      <c r="L1650" s="12"/>
      <c r="Q1650"/>
      <c r="R1650"/>
      <c r="S1650"/>
      <c r="T1650"/>
      <c r="U1650"/>
      <c r="V1650"/>
    </row>
    <row r="1651" spans="1:22">
      <c r="A1651" s="5"/>
      <c r="B1651" s="6"/>
      <c r="C1651" s="6"/>
      <c r="D1651" s="26" t="str">
        <f>CONCATENATE("Jízda č: ",A1653)</f>
        <v>Jízda č: 130</v>
      </c>
      <c r="E1651" s="48" t="str">
        <f>CONCATENATE(C1653," - ",B1653)</f>
        <v>K1 benjamínci - B 2km - F</v>
      </c>
      <c r="F1651" s="48"/>
      <c r="G1651" s="48"/>
      <c r="H1651" s="48"/>
      <c r="I1651" s="27"/>
      <c r="J1651" s="28" t="s">
        <v>61</v>
      </c>
      <c r="K1651" s="33">
        <f>+L1653</f>
        <v>0.67708333333333337</v>
      </c>
      <c r="L1651" s="7"/>
      <c r="M1651" s="8">
        <f>$A1653</f>
        <v>130</v>
      </c>
      <c r="N1651" s="8" t="str">
        <f>CONCATENATE($C1653," - ",$B1653)</f>
        <v>K1 benjamínci - B 2km - F</v>
      </c>
      <c r="O1651" s="9">
        <f>$K1651</f>
        <v>0.67708333333333337</v>
      </c>
    </row>
    <row r="1652" spans="1:22">
      <c r="A1652" s="6" t="s">
        <v>62</v>
      </c>
      <c r="B1652" s="6" t="s">
        <v>63</v>
      </c>
      <c r="C1652" s="6" t="s">
        <v>64</v>
      </c>
      <c r="D1652" s="29" t="s">
        <v>65</v>
      </c>
      <c r="E1652" s="29" t="s">
        <v>66</v>
      </c>
      <c r="F1652" s="30" t="s">
        <v>67</v>
      </c>
      <c r="G1652" s="30" t="s">
        <v>68</v>
      </c>
      <c r="H1652" s="29" t="s">
        <v>66</v>
      </c>
      <c r="I1652" s="30" t="s">
        <v>67</v>
      </c>
      <c r="J1652" s="30" t="s">
        <v>68</v>
      </c>
      <c r="K1652" s="34" t="s">
        <v>69</v>
      </c>
      <c r="L1652" s="10" t="s">
        <v>70</v>
      </c>
      <c r="M1652" s="11"/>
      <c r="N1652" s="11"/>
      <c r="O1652" s="11"/>
    </row>
    <row r="1653" spans="1:22">
      <c r="A1653" s="4">
        <v>130</v>
      </c>
      <c r="B1653" s="4" t="s">
        <v>333</v>
      </c>
      <c r="C1653" t="s">
        <v>95</v>
      </c>
      <c r="D1653" s="31">
        <v>1</v>
      </c>
      <c r="E1653" s="21" t="s">
        <v>297</v>
      </c>
      <c r="F1653" s="21">
        <v>2010</v>
      </c>
      <c r="G1653" s="21" t="s">
        <v>327</v>
      </c>
      <c r="H1653" s="21"/>
      <c r="I1653" s="21"/>
      <c r="J1653" s="21"/>
      <c r="K1653" s="36" t="s">
        <v>1498</v>
      </c>
      <c r="L1653" s="12">
        <v>0.67708333333333337</v>
      </c>
      <c r="Q1653"/>
      <c r="R1653"/>
      <c r="S1653"/>
      <c r="T1653"/>
      <c r="U1653"/>
      <c r="V1653"/>
    </row>
    <row r="1654" spans="1:22">
      <c r="A1654" s="4">
        <v>130</v>
      </c>
      <c r="B1654" s="4" t="s">
        <v>333</v>
      </c>
      <c r="C1654" t="s">
        <v>95</v>
      </c>
      <c r="D1654" s="31">
        <v>2</v>
      </c>
      <c r="E1654" s="21" t="s">
        <v>301</v>
      </c>
      <c r="F1654" s="21">
        <v>2010</v>
      </c>
      <c r="G1654" s="21" t="s">
        <v>0</v>
      </c>
      <c r="H1654" s="21"/>
      <c r="I1654" s="21"/>
      <c r="J1654" s="21"/>
      <c r="K1654" s="36" t="s">
        <v>1499</v>
      </c>
      <c r="L1654" s="12">
        <v>0.67708333333333337</v>
      </c>
      <c r="Q1654"/>
      <c r="R1654"/>
      <c r="S1654"/>
      <c r="T1654"/>
      <c r="U1654"/>
      <c r="V1654"/>
    </row>
    <row r="1655" spans="1:22">
      <c r="A1655" s="4">
        <v>130</v>
      </c>
      <c r="B1655" s="4" t="s">
        <v>333</v>
      </c>
      <c r="C1655" t="s">
        <v>95</v>
      </c>
      <c r="D1655" s="31">
        <v>3</v>
      </c>
      <c r="E1655" s="21" t="s">
        <v>237</v>
      </c>
      <c r="F1655" s="21">
        <v>2010</v>
      </c>
      <c r="G1655" s="21" t="s">
        <v>121</v>
      </c>
      <c r="H1655" s="21"/>
      <c r="I1655" s="21"/>
      <c r="J1655" s="21"/>
      <c r="K1655" s="36" t="s">
        <v>1500</v>
      </c>
      <c r="L1655" s="12">
        <v>0.67708333333333337</v>
      </c>
      <c r="Q1655"/>
      <c r="R1655"/>
      <c r="S1655"/>
      <c r="T1655"/>
      <c r="U1655"/>
      <c r="V1655"/>
    </row>
    <row r="1656" spans="1:22">
      <c r="A1656" s="4">
        <v>130</v>
      </c>
      <c r="B1656" s="4" t="s">
        <v>333</v>
      </c>
      <c r="C1656" t="s">
        <v>95</v>
      </c>
      <c r="D1656" s="31">
        <v>4</v>
      </c>
      <c r="E1656" s="21" t="s">
        <v>115</v>
      </c>
      <c r="F1656" s="21">
        <v>2010</v>
      </c>
      <c r="G1656" s="21" t="s">
        <v>14</v>
      </c>
      <c r="H1656" s="21"/>
      <c r="I1656" s="21"/>
      <c r="J1656" s="21"/>
      <c r="K1656" s="36" t="s">
        <v>1501</v>
      </c>
      <c r="L1656" s="12">
        <v>0.67708333333333337</v>
      </c>
      <c r="Q1656"/>
      <c r="R1656"/>
      <c r="S1656"/>
      <c r="T1656"/>
      <c r="U1656"/>
      <c r="V1656"/>
    </row>
    <row r="1657" spans="1:22">
      <c r="A1657" s="4">
        <v>130</v>
      </c>
      <c r="B1657" s="4" t="s">
        <v>333</v>
      </c>
      <c r="C1657" t="s">
        <v>95</v>
      </c>
      <c r="D1657" s="31">
        <v>5</v>
      </c>
      <c r="E1657" s="21" t="s">
        <v>153</v>
      </c>
      <c r="F1657" s="21">
        <v>2010</v>
      </c>
      <c r="G1657" s="21" t="s">
        <v>14</v>
      </c>
      <c r="H1657" s="21"/>
      <c r="I1657" s="21"/>
      <c r="J1657" s="21"/>
      <c r="K1657" s="36" t="s">
        <v>1502</v>
      </c>
      <c r="L1657" s="12">
        <v>0.67708333333333337</v>
      </c>
      <c r="Q1657"/>
      <c r="R1657"/>
      <c r="S1657"/>
      <c r="T1657"/>
      <c r="U1657"/>
      <c r="V1657"/>
    </row>
    <row r="1658" spans="1:22">
      <c r="A1658" s="4">
        <v>130</v>
      </c>
      <c r="B1658" s="4" t="s">
        <v>333</v>
      </c>
      <c r="C1658" t="s">
        <v>95</v>
      </c>
      <c r="D1658" s="31">
        <v>6</v>
      </c>
      <c r="E1658" s="21" t="s">
        <v>446</v>
      </c>
      <c r="F1658" s="21">
        <v>2010</v>
      </c>
      <c r="G1658" s="21" t="s">
        <v>7</v>
      </c>
      <c r="H1658" s="21"/>
      <c r="I1658" s="21"/>
      <c r="J1658" s="21"/>
      <c r="K1658" s="36" t="s">
        <v>1503</v>
      </c>
      <c r="L1658" s="12">
        <v>0.67708333333333337</v>
      </c>
      <c r="Q1658"/>
      <c r="R1658"/>
      <c r="S1658"/>
      <c r="T1658"/>
      <c r="U1658"/>
      <c r="V1658"/>
    </row>
    <row r="1659" spans="1:22">
      <c r="A1659" s="4">
        <v>130</v>
      </c>
      <c r="B1659" s="4" t="s">
        <v>333</v>
      </c>
      <c r="C1659" t="s">
        <v>95</v>
      </c>
      <c r="D1659" s="31">
        <v>7</v>
      </c>
      <c r="E1659" s="21" t="s">
        <v>155</v>
      </c>
      <c r="F1659" s="21">
        <v>2010</v>
      </c>
      <c r="G1659" s="21" t="s">
        <v>22</v>
      </c>
      <c r="H1659" s="21"/>
      <c r="I1659" s="21"/>
      <c r="J1659" s="21"/>
      <c r="K1659" s="36" t="s">
        <v>1504</v>
      </c>
      <c r="L1659" s="12">
        <v>0.67708333333333337</v>
      </c>
      <c r="Q1659"/>
      <c r="R1659"/>
      <c r="S1659"/>
      <c r="T1659"/>
      <c r="U1659"/>
      <c r="V1659"/>
    </row>
    <row r="1660" spans="1:22">
      <c r="A1660" s="4">
        <v>130</v>
      </c>
      <c r="B1660" s="4" t="s">
        <v>333</v>
      </c>
      <c r="C1660" t="s">
        <v>95</v>
      </c>
      <c r="D1660" s="31">
        <v>8</v>
      </c>
      <c r="E1660" s="21" t="s">
        <v>447</v>
      </c>
      <c r="F1660" s="21">
        <v>2010</v>
      </c>
      <c r="G1660" s="21" t="s">
        <v>7</v>
      </c>
      <c r="H1660" s="21"/>
      <c r="I1660" s="21"/>
      <c r="J1660" s="21"/>
      <c r="K1660" s="36" t="s">
        <v>1505</v>
      </c>
      <c r="L1660" s="12">
        <v>0.67708333333333337</v>
      </c>
      <c r="Q1660"/>
      <c r="R1660"/>
      <c r="S1660"/>
      <c r="T1660"/>
      <c r="U1660"/>
      <c r="V1660"/>
    </row>
    <row r="1661" spans="1:22">
      <c r="A1661" s="4">
        <v>130</v>
      </c>
      <c r="B1661" s="4" t="s">
        <v>333</v>
      </c>
      <c r="C1661" t="s">
        <v>95</v>
      </c>
      <c r="D1661" s="31">
        <v>9</v>
      </c>
      <c r="E1661" s="21" t="s">
        <v>157</v>
      </c>
      <c r="F1661" s="21">
        <v>2010</v>
      </c>
      <c r="G1661" s="21" t="s">
        <v>17</v>
      </c>
      <c r="H1661" s="21"/>
      <c r="I1661" s="21"/>
      <c r="J1661" s="21"/>
      <c r="K1661" s="36" t="s">
        <v>1506</v>
      </c>
      <c r="L1661" s="12">
        <v>0.67708333333333337</v>
      </c>
      <c r="Q1661"/>
      <c r="R1661"/>
      <c r="S1661"/>
      <c r="T1661"/>
      <c r="U1661"/>
      <c r="V1661"/>
    </row>
    <row r="1662" spans="1:22">
      <c r="A1662" s="4">
        <v>130</v>
      </c>
      <c r="B1662" s="4" t="s">
        <v>333</v>
      </c>
      <c r="C1662" t="s">
        <v>95</v>
      </c>
      <c r="D1662" s="31">
        <v>10</v>
      </c>
      <c r="E1662" s="21" t="s">
        <v>303</v>
      </c>
      <c r="F1662" s="21">
        <v>2010</v>
      </c>
      <c r="G1662" s="21" t="s">
        <v>0</v>
      </c>
      <c r="H1662" s="21"/>
      <c r="I1662" s="21"/>
      <c r="J1662" s="21"/>
      <c r="K1662" s="36" t="s">
        <v>1507</v>
      </c>
      <c r="L1662" s="12">
        <v>0.67708333333333337</v>
      </c>
      <c r="Q1662"/>
      <c r="R1662"/>
      <c r="S1662"/>
      <c r="T1662"/>
      <c r="U1662"/>
      <c r="V1662"/>
    </row>
    <row r="1663" spans="1:22">
      <c r="A1663" s="4">
        <v>130</v>
      </c>
      <c r="B1663" s="4" t="s">
        <v>333</v>
      </c>
      <c r="C1663" t="s">
        <v>95</v>
      </c>
      <c r="D1663" s="31">
        <v>11</v>
      </c>
      <c r="E1663" s="21" t="s">
        <v>236</v>
      </c>
      <c r="F1663" s="21">
        <v>2010</v>
      </c>
      <c r="G1663" s="21" t="s">
        <v>4</v>
      </c>
      <c r="H1663" s="21"/>
      <c r="I1663" s="21"/>
      <c r="J1663" s="21"/>
      <c r="K1663" s="36" t="s">
        <v>1508</v>
      </c>
      <c r="L1663" s="12">
        <v>0.67708333333333337</v>
      </c>
      <c r="Q1663"/>
      <c r="R1663"/>
      <c r="S1663"/>
      <c r="T1663"/>
      <c r="U1663"/>
      <c r="V1663"/>
    </row>
    <row r="1664" spans="1:22">
      <c r="A1664" s="4">
        <v>130</v>
      </c>
      <c r="B1664" s="4" t="s">
        <v>333</v>
      </c>
      <c r="C1664" t="s">
        <v>95</v>
      </c>
      <c r="D1664" s="31">
        <v>12</v>
      </c>
      <c r="E1664" s="21" t="s">
        <v>314</v>
      </c>
      <c r="F1664" s="21">
        <v>2010</v>
      </c>
      <c r="G1664" s="21" t="s">
        <v>3</v>
      </c>
      <c r="H1664" s="21"/>
      <c r="I1664" s="21"/>
      <c r="J1664" s="21"/>
      <c r="K1664" s="36" t="s">
        <v>1509</v>
      </c>
      <c r="L1664" s="12">
        <v>0.67708333333333337</v>
      </c>
      <c r="Q1664"/>
      <c r="R1664"/>
      <c r="S1664"/>
      <c r="T1664"/>
      <c r="U1664"/>
      <c r="V1664"/>
    </row>
    <row r="1665" spans="1:22">
      <c r="A1665" s="4">
        <v>130</v>
      </c>
      <c r="B1665" s="4" t="s">
        <v>333</v>
      </c>
      <c r="C1665" t="s">
        <v>95</v>
      </c>
      <c r="D1665" s="31">
        <v>13</v>
      </c>
      <c r="E1665" s="21" t="s">
        <v>298</v>
      </c>
      <c r="F1665" s="21">
        <v>2010</v>
      </c>
      <c r="G1665" s="21" t="s">
        <v>22</v>
      </c>
      <c r="H1665" s="21"/>
      <c r="I1665" s="21"/>
      <c r="J1665" s="21"/>
      <c r="K1665" s="36" t="s">
        <v>1510</v>
      </c>
      <c r="L1665" s="12">
        <v>0.67708333333333337</v>
      </c>
      <c r="Q1665"/>
      <c r="R1665"/>
      <c r="S1665"/>
      <c r="T1665"/>
      <c r="U1665"/>
      <c r="V1665"/>
    </row>
    <row r="1666" spans="1:22">
      <c r="A1666" s="4">
        <v>130</v>
      </c>
      <c r="B1666" s="4" t="s">
        <v>333</v>
      </c>
      <c r="C1666" t="s">
        <v>95</v>
      </c>
      <c r="D1666" s="31">
        <v>14</v>
      </c>
      <c r="E1666" s="21" t="s">
        <v>238</v>
      </c>
      <c r="F1666" s="21">
        <v>2010</v>
      </c>
      <c r="G1666" s="21" t="s">
        <v>121</v>
      </c>
      <c r="H1666" s="21"/>
      <c r="I1666" s="21"/>
      <c r="J1666" s="21"/>
      <c r="K1666" s="36" t="s">
        <v>1511</v>
      </c>
      <c r="L1666" s="12">
        <v>0.67708333333333337</v>
      </c>
      <c r="Q1666"/>
      <c r="R1666"/>
      <c r="S1666"/>
      <c r="T1666"/>
      <c r="U1666"/>
      <c r="V1666"/>
    </row>
    <row r="1667" spans="1:22">
      <c r="A1667" s="4">
        <v>130</v>
      </c>
      <c r="B1667" s="4" t="s">
        <v>333</v>
      </c>
      <c r="C1667" t="s">
        <v>95</v>
      </c>
      <c r="D1667" s="31">
        <v>15</v>
      </c>
      <c r="E1667" s="21" t="s">
        <v>444</v>
      </c>
      <c r="F1667" s="21">
        <v>2010</v>
      </c>
      <c r="G1667" s="21" t="s">
        <v>17</v>
      </c>
      <c r="H1667" s="21"/>
      <c r="I1667" s="21"/>
      <c r="J1667" s="21"/>
      <c r="K1667" s="36" t="s">
        <v>1512</v>
      </c>
      <c r="L1667" s="12">
        <v>0.67708333333333337</v>
      </c>
      <c r="Q1667"/>
      <c r="R1667"/>
      <c r="S1667"/>
      <c r="T1667"/>
      <c r="U1667"/>
      <c r="V1667"/>
    </row>
    <row r="1668" spans="1:22">
      <c r="A1668" s="4">
        <v>130</v>
      </c>
      <c r="B1668" s="4" t="s">
        <v>333</v>
      </c>
      <c r="C1668" t="s">
        <v>95</v>
      </c>
      <c r="D1668" s="31">
        <v>16</v>
      </c>
      <c r="E1668" s="21" t="s">
        <v>445</v>
      </c>
      <c r="F1668" s="21">
        <v>2010</v>
      </c>
      <c r="G1668" s="21" t="s">
        <v>7</v>
      </c>
      <c r="H1668" s="21"/>
      <c r="I1668" s="21"/>
      <c r="J1668" s="21"/>
      <c r="K1668" s="36" t="s">
        <v>1513</v>
      </c>
      <c r="L1668" s="12">
        <v>0.67708333333333337</v>
      </c>
      <c r="Q1668"/>
      <c r="R1668"/>
      <c r="S1668"/>
      <c r="T1668"/>
      <c r="U1668"/>
      <c r="V1668"/>
    </row>
    <row r="1669" spans="1:22">
      <c r="A1669" s="4">
        <v>130</v>
      </c>
      <c r="B1669" s="4" t="s">
        <v>333</v>
      </c>
      <c r="C1669" t="s">
        <v>95</v>
      </c>
      <c r="D1669" s="31">
        <v>17</v>
      </c>
      <c r="E1669" s="21" t="s">
        <v>308</v>
      </c>
      <c r="F1669" s="21">
        <v>2010</v>
      </c>
      <c r="G1669" s="21" t="s">
        <v>83</v>
      </c>
      <c r="H1669" s="21"/>
      <c r="I1669" s="21"/>
      <c r="J1669" s="21"/>
      <c r="K1669" s="36" t="s">
        <v>1514</v>
      </c>
      <c r="L1669" s="12">
        <v>0.67708333333333337</v>
      </c>
      <c r="Q1669"/>
      <c r="R1669"/>
      <c r="S1669"/>
      <c r="T1669"/>
      <c r="U1669"/>
      <c r="V1669"/>
    </row>
    <row r="1670" spans="1:22">
      <c r="A1670" s="4">
        <v>130</v>
      </c>
      <c r="B1670" s="4" t="s">
        <v>333</v>
      </c>
      <c r="C1670" t="s">
        <v>95</v>
      </c>
      <c r="D1670" s="31">
        <v>18</v>
      </c>
      <c r="E1670" s="21" t="s">
        <v>438</v>
      </c>
      <c r="F1670" s="21">
        <v>2010</v>
      </c>
      <c r="G1670" s="21" t="s">
        <v>5</v>
      </c>
      <c r="H1670" s="21"/>
      <c r="I1670" s="21"/>
      <c r="J1670" s="21"/>
      <c r="K1670" s="36" t="s">
        <v>1515</v>
      </c>
      <c r="L1670" s="12">
        <v>0.67708333333333337</v>
      </c>
      <c r="Q1670"/>
      <c r="R1670"/>
      <c r="S1670"/>
      <c r="T1670"/>
      <c r="U1670"/>
      <c r="V1670"/>
    </row>
    <row r="1671" spans="1:22">
      <c r="A1671" s="4">
        <v>130</v>
      </c>
      <c r="B1671" s="4" t="s">
        <v>333</v>
      </c>
      <c r="C1671" t="s">
        <v>95</v>
      </c>
      <c r="D1671" s="31">
        <v>19</v>
      </c>
      <c r="E1671" s="21" t="s">
        <v>228</v>
      </c>
      <c r="F1671" s="21">
        <v>2010</v>
      </c>
      <c r="G1671" s="21" t="s">
        <v>17</v>
      </c>
      <c r="H1671" s="21"/>
      <c r="I1671" s="21"/>
      <c r="J1671" s="21"/>
      <c r="K1671" s="36" t="s">
        <v>1516</v>
      </c>
      <c r="L1671" s="12">
        <v>0.67708333333333337</v>
      </c>
      <c r="Q1671"/>
      <c r="R1671"/>
      <c r="S1671"/>
      <c r="T1671"/>
      <c r="U1671"/>
      <c r="V1671"/>
    </row>
    <row r="1672" spans="1:22">
      <c r="A1672" s="4">
        <v>130</v>
      </c>
      <c r="B1672" s="4" t="s">
        <v>333</v>
      </c>
      <c r="C1672" t="s">
        <v>95</v>
      </c>
      <c r="D1672" s="31">
        <v>20</v>
      </c>
      <c r="E1672" s="21" t="s">
        <v>439</v>
      </c>
      <c r="F1672" s="21">
        <v>2010</v>
      </c>
      <c r="G1672" s="21" t="s">
        <v>8</v>
      </c>
      <c r="H1672" s="21"/>
      <c r="I1672" s="21"/>
      <c r="J1672" s="21"/>
      <c r="K1672" s="36" t="s">
        <v>1517</v>
      </c>
      <c r="L1672" s="12">
        <v>0.67708333333333337</v>
      </c>
      <c r="Q1672"/>
      <c r="R1672"/>
      <c r="S1672"/>
      <c r="T1672"/>
      <c r="U1672"/>
      <c r="V1672"/>
    </row>
    <row r="1673" spans="1:22">
      <c r="A1673" s="4">
        <v>130</v>
      </c>
      <c r="B1673" s="4" t="s">
        <v>333</v>
      </c>
      <c r="C1673" t="s">
        <v>95</v>
      </c>
      <c r="D1673" s="31">
        <v>21</v>
      </c>
      <c r="E1673" s="21" t="s">
        <v>302</v>
      </c>
      <c r="F1673" s="21">
        <v>2010</v>
      </c>
      <c r="G1673" s="21" t="s">
        <v>0</v>
      </c>
      <c r="H1673" s="21"/>
      <c r="I1673" s="21"/>
      <c r="J1673" s="21"/>
      <c r="K1673" s="36" t="s">
        <v>1518</v>
      </c>
      <c r="L1673" s="12">
        <v>0.67708333333333337</v>
      </c>
      <c r="Q1673"/>
      <c r="R1673"/>
      <c r="S1673"/>
      <c r="T1673"/>
      <c r="U1673"/>
      <c r="V1673"/>
    </row>
    <row r="1674" spans="1:22">
      <c r="A1674" s="4">
        <v>130</v>
      </c>
      <c r="B1674" s="4" t="s">
        <v>333</v>
      </c>
      <c r="C1674" t="s">
        <v>95</v>
      </c>
      <c r="D1674" s="31">
        <v>22</v>
      </c>
      <c r="E1674" s="21" t="s">
        <v>307</v>
      </c>
      <c r="F1674" s="21">
        <v>2010</v>
      </c>
      <c r="G1674" s="21" t="s">
        <v>17</v>
      </c>
      <c r="H1674" s="21"/>
      <c r="I1674" s="21"/>
      <c r="J1674" s="21"/>
      <c r="K1674" s="36" t="s">
        <v>1519</v>
      </c>
      <c r="L1674" s="12">
        <v>0.67708333333333337</v>
      </c>
      <c r="Q1674"/>
      <c r="R1674"/>
      <c r="S1674"/>
      <c r="T1674"/>
      <c r="U1674"/>
      <c r="V1674"/>
    </row>
    <row r="1675" spans="1:22">
      <c r="A1675" s="4">
        <v>130</v>
      </c>
      <c r="B1675" s="4" t="s">
        <v>333</v>
      </c>
      <c r="C1675" t="s">
        <v>95</v>
      </c>
      <c r="D1675" s="31">
        <v>23</v>
      </c>
      <c r="E1675" s="21" t="s">
        <v>300</v>
      </c>
      <c r="F1675" s="21">
        <v>2010</v>
      </c>
      <c r="G1675" s="21" t="s">
        <v>26</v>
      </c>
      <c r="H1675" s="21"/>
      <c r="I1675" s="21"/>
      <c r="J1675" s="21"/>
      <c r="K1675" s="36" t="s">
        <v>1520</v>
      </c>
      <c r="L1675" s="12">
        <v>0.67708333333333337</v>
      </c>
      <c r="Q1675"/>
      <c r="R1675"/>
      <c r="S1675"/>
      <c r="T1675"/>
      <c r="U1675"/>
      <c r="V1675"/>
    </row>
    <row r="1676" spans="1:22">
      <c r="A1676" s="4">
        <v>130</v>
      </c>
      <c r="B1676" s="4" t="s">
        <v>333</v>
      </c>
      <c r="C1676" t="s">
        <v>95</v>
      </c>
      <c r="D1676" s="31">
        <v>24</v>
      </c>
      <c r="E1676" s="21" t="s">
        <v>440</v>
      </c>
      <c r="F1676" s="21">
        <v>2010</v>
      </c>
      <c r="G1676" s="21" t="s">
        <v>8</v>
      </c>
      <c r="H1676" s="21"/>
      <c r="I1676" s="21"/>
      <c r="J1676" s="21"/>
      <c r="K1676" s="36" t="s">
        <v>1521</v>
      </c>
      <c r="L1676" s="12">
        <v>0.67708333333333337</v>
      </c>
      <c r="Q1676"/>
      <c r="R1676"/>
      <c r="S1676"/>
      <c r="T1676"/>
      <c r="U1676"/>
      <c r="V1676"/>
    </row>
    <row r="1677" spans="1:22">
      <c r="A1677" s="4">
        <v>130</v>
      </c>
      <c r="B1677" s="4" t="s">
        <v>333</v>
      </c>
      <c r="C1677" t="s">
        <v>95</v>
      </c>
      <c r="D1677" s="31">
        <v>25</v>
      </c>
      <c r="E1677" s="21" t="s">
        <v>441</v>
      </c>
      <c r="F1677" s="21">
        <v>2010</v>
      </c>
      <c r="G1677" s="21" t="s">
        <v>22</v>
      </c>
      <c r="H1677" s="21"/>
      <c r="I1677" s="21"/>
      <c r="J1677" s="21"/>
      <c r="K1677" s="36" t="s">
        <v>1522</v>
      </c>
      <c r="L1677" s="12">
        <v>0.67708333333333337</v>
      </c>
      <c r="Q1677"/>
      <c r="R1677"/>
      <c r="S1677"/>
      <c r="T1677"/>
      <c r="U1677"/>
      <c r="V1677"/>
    </row>
    <row r="1678" spans="1:22">
      <c r="A1678" s="4">
        <v>130</v>
      </c>
      <c r="B1678" s="4" t="s">
        <v>333</v>
      </c>
      <c r="C1678" t="s">
        <v>95</v>
      </c>
      <c r="D1678" s="31">
        <v>26</v>
      </c>
      <c r="E1678" s="21" t="s">
        <v>442</v>
      </c>
      <c r="F1678" s="21">
        <v>2010</v>
      </c>
      <c r="G1678" s="21" t="s">
        <v>22</v>
      </c>
      <c r="H1678" s="21"/>
      <c r="I1678" s="21"/>
      <c r="J1678" s="21"/>
      <c r="K1678" s="36" t="s">
        <v>1523</v>
      </c>
      <c r="L1678" s="12">
        <v>0.67708333333333337</v>
      </c>
      <c r="Q1678"/>
      <c r="R1678"/>
      <c r="S1678"/>
      <c r="T1678"/>
      <c r="U1678"/>
      <c r="V1678"/>
    </row>
    <row r="1679" spans="1:22">
      <c r="A1679" s="4">
        <v>130</v>
      </c>
      <c r="B1679" s="4" t="s">
        <v>333</v>
      </c>
      <c r="C1679" t="s">
        <v>95</v>
      </c>
      <c r="D1679" s="31">
        <v>27</v>
      </c>
      <c r="E1679" s="21" t="s">
        <v>296</v>
      </c>
      <c r="F1679" s="21">
        <v>2010</v>
      </c>
      <c r="G1679" s="21" t="s">
        <v>14</v>
      </c>
      <c r="H1679" s="21"/>
      <c r="I1679" s="21"/>
      <c r="J1679" s="21"/>
      <c r="K1679" s="36" t="s">
        <v>1524</v>
      </c>
      <c r="L1679" s="12">
        <v>0.67708333333333337</v>
      </c>
      <c r="Q1679"/>
      <c r="R1679"/>
      <c r="S1679"/>
      <c r="T1679"/>
      <c r="U1679"/>
      <c r="V1679"/>
    </row>
    <row r="1680" spans="1:22">
      <c r="A1680" s="4">
        <v>130</v>
      </c>
      <c r="B1680" s="4" t="s">
        <v>333</v>
      </c>
      <c r="C1680" t="s">
        <v>95</v>
      </c>
      <c r="D1680" s="31">
        <v>28</v>
      </c>
      <c r="E1680" s="21" t="s">
        <v>305</v>
      </c>
      <c r="F1680" s="21">
        <v>2010</v>
      </c>
      <c r="G1680" s="21" t="s">
        <v>11</v>
      </c>
      <c r="H1680" s="21"/>
      <c r="I1680" s="21"/>
      <c r="J1680" s="21"/>
      <c r="K1680" s="36" t="s">
        <v>1525</v>
      </c>
      <c r="L1680" s="12">
        <v>0.67708333333333337</v>
      </c>
      <c r="Q1680"/>
      <c r="R1680"/>
      <c r="S1680"/>
      <c r="T1680"/>
      <c r="U1680"/>
      <c r="V1680"/>
    </row>
    <row r="1681" spans="1:22">
      <c r="A1681" s="4">
        <v>130</v>
      </c>
      <c r="B1681" s="4" t="s">
        <v>333</v>
      </c>
      <c r="C1681" t="s">
        <v>95</v>
      </c>
      <c r="D1681" s="31">
        <v>29</v>
      </c>
      <c r="E1681" s="21" t="s">
        <v>443</v>
      </c>
      <c r="F1681" s="21">
        <v>2010</v>
      </c>
      <c r="G1681" s="21" t="s">
        <v>22</v>
      </c>
      <c r="H1681" s="21"/>
      <c r="I1681" s="21"/>
      <c r="J1681" s="21"/>
      <c r="K1681" s="36" t="s">
        <v>1526</v>
      </c>
      <c r="L1681" s="12">
        <v>0.67708333333333337</v>
      </c>
      <c r="Q1681"/>
      <c r="R1681"/>
      <c r="S1681"/>
      <c r="T1681"/>
      <c r="U1681"/>
      <c r="V1681"/>
    </row>
    <row r="1682" spans="1:22">
      <c r="A1682" s="4">
        <v>130</v>
      </c>
      <c r="B1682" s="4" t="s">
        <v>333</v>
      </c>
      <c r="C1682" t="s">
        <v>95</v>
      </c>
      <c r="D1682" s="31"/>
      <c r="E1682" s="21" t="s">
        <v>304</v>
      </c>
      <c r="F1682" s="21">
        <v>2010</v>
      </c>
      <c r="G1682" s="21" t="s">
        <v>11</v>
      </c>
      <c r="H1682" s="21"/>
      <c r="I1682" s="21"/>
      <c r="J1682" s="21"/>
      <c r="K1682" s="36"/>
      <c r="L1682" s="12">
        <v>0.67708333333333337</v>
      </c>
      <c r="Q1682"/>
      <c r="R1682"/>
      <c r="S1682"/>
      <c r="T1682"/>
      <c r="U1682"/>
      <c r="V1682"/>
    </row>
    <row r="1683" spans="1:22">
      <c r="C1683"/>
      <c r="D1683" s="31"/>
      <c r="E1683" s="21"/>
      <c r="F1683" s="21"/>
      <c r="G1683" s="21"/>
      <c r="H1683" s="21"/>
      <c r="I1683" s="21"/>
      <c r="J1683" s="21"/>
      <c r="K1683" s="36"/>
      <c r="L1683" s="12"/>
      <c r="Q1683"/>
      <c r="R1683"/>
      <c r="S1683"/>
      <c r="T1683"/>
      <c r="U1683"/>
      <c r="V1683"/>
    </row>
    <row r="1684" spans="1:22">
      <c r="C1684"/>
      <c r="D1684" s="31"/>
      <c r="E1684" s="21"/>
      <c r="F1684" s="21"/>
      <c r="G1684" s="21"/>
      <c r="H1684" s="21"/>
      <c r="I1684" s="21"/>
      <c r="J1684" s="21"/>
      <c r="K1684" s="36"/>
      <c r="L1684" s="12"/>
      <c r="Q1684"/>
      <c r="R1684"/>
      <c r="S1684"/>
      <c r="T1684"/>
      <c r="U1684"/>
      <c r="V1684"/>
    </row>
    <row r="1685" spans="1:22">
      <c r="A1685" s="5"/>
      <c r="B1685" s="6"/>
      <c r="C1685" s="6"/>
      <c r="D1685" s="26" t="str">
        <f>CONCATENATE("Jízda č: ",A1687)</f>
        <v>Jízda č: 131</v>
      </c>
      <c r="E1685" s="48" t="str">
        <f>CONCATENATE(C1687," - ",B1687)</f>
        <v>K1 benjamínci - C 2km - F</v>
      </c>
      <c r="F1685" s="48"/>
      <c r="G1685" s="48"/>
      <c r="H1685" s="48"/>
      <c r="I1685" s="27"/>
      <c r="J1685" s="28" t="s">
        <v>61</v>
      </c>
      <c r="K1685" s="33">
        <f>+L1687</f>
        <v>0.68055555555555547</v>
      </c>
      <c r="L1685" s="7"/>
      <c r="M1685" s="8">
        <f>$A1687</f>
        <v>131</v>
      </c>
      <c r="N1685" s="8" t="str">
        <f>CONCATENATE($C1687," - ",$B1687)</f>
        <v>K1 benjamínci - C 2km - F</v>
      </c>
      <c r="O1685" s="9">
        <f>$K1685</f>
        <v>0.68055555555555547</v>
      </c>
    </row>
    <row r="1686" spans="1:22">
      <c r="A1686" s="6" t="s">
        <v>62</v>
      </c>
      <c r="B1686" s="6" t="s">
        <v>63</v>
      </c>
      <c r="C1686" s="6" t="s">
        <v>64</v>
      </c>
      <c r="D1686" s="29" t="s">
        <v>65</v>
      </c>
      <c r="E1686" s="29" t="s">
        <v>66</v>
      </c>
      <c r="F1686" s="30" t="s">
        <v>67</v>
      </c>
      <c r="G1686" s="30" t="s">
        <v>68</v>
      </c>
      <c r="H1686" s="29" t="s">
        <v>66</v>
      </c>
      <c r="I1686" s="30" t="s">
        <v>67</v>
      </c>
      <c r="J1686" s="30" t="s">
        <v>68</v>
      </c>
      <c r="K1686" s="34" t="s">
        <v>69</v>
      </c>
      <c r="L1686" s="10" t="s">
        <v>70</v>
      </c>
      <c r="M1686" s="11"/>
      <c r="N1686" s="11"/>
      <c r="O1686" s="11"/>
    </row>
    <row r="1687" spans="1:22">
      <c r="A1687" s="4">
        <v>131</v>
      </c>
      <c r="B1687" s="4" t="s">
        <v>333</v>
      </c>
      <c r="C1687" t="s">
        <v>97</v>
      </c>
      <c r="D1687" s="31">
        <v>1</v>
      </c>
      <c r="E1687" s="21" t="s">
        <v>245</v>
      </c>
      <c r="F1687" s="21">
        <v>2011</v>
      </c>
      <c r="G1687" s="21" t="s">
        <v>4</v>
      </c>
      <c r="H1687" s="21"/>
      <c r="I1687" s="21"/>
      <c r="J1687" s="21"/>
      <c r="K1687" s="36" t="s">
        <v>1527</v>
      </c>
      <c r="L1687" s="12">
        <v>0.68055555555555547</v>
      </c>
      <c r="Q1687"/>
      <c r="R1687"/>
      <c r="S1687"/>
      <c r="T1687"/>
      <c r="U1687"/>
      <c r="V1687"/>
    </row>
    <row r="1688" spans="1:22">
      <c r="A1688" s="4">
        <v>131</v>
      </c>
      <c r="B1688" s="4" t="s">
        <v>333</v>
      </c>
      <c r="C1688" t="s">
        <v>97</v>
      </c>
      <c r="D1688" s="31">
        <v>2</v>
      </c>
      <c r="E1688" s="21" t="s">
        <v>316</v>
      </c>
      <c r="F1688" s="21">
        <v>2011</v>
      </c>
      <c r="G1688" s="21" t="s">
        <v>14</v>
      </c>
      <c r="H1688" s="21"/>
      <c r="I1688" s="21"/>
      <c r="J1688" s="21"/>
      <c r="K1688" s="36" t="s">
        <v>1528</v>
      </c>
      <c r="L1688" s="12">
        <v>0.68055555555555547</v>
      </c>
      <c r="Q1688"/>
      <c r="R1688"/>
      <c r="S1688"/>
      <c r="T1688"/>
      <c r="U1688"/>
      <c r="V1688"/>
    </row>
    <row r="1689" spans="1:22">
      <c r="A1689" s="4">
        <v>131</v>
      </c>
      <c r="B1689" s="4" t="s">
        <v>333</v>
      </c>
      <c r="C1689" t="s">
        <v>97</v>
      </c>
      <c r="D1689" s="31">
        <v>3</v>
      </c>
      <c r="E1689" s="21" t="s">
        <v>457</v>
      </c>
      <c r="F1689" s="21">
        <v>2011</v>
      </c>
      <c r="G1689" s="21" t="s">
        <v>17</v>
      </c>
      <c r="H1689" s="21"/>
      <c r="I1689" s="21"/>
      <c r="J1689" s="21"/>
      <c r="K1689" s="36" t="s">
        <v>1529</v>
      </c>
      <c r="L1689" s="12">
        <v>0.68055555555555547</v>
      </c>
      <c r="Q1689"/>
      <c r="R1689"/>
      <c r="S1689"/>
      <c r="T1689"/>
      <c r="U1689"/>
      <c r="V1689"/>
    </row>
    <row r="1690" spans="1:22">
      <c r="A1690" s="4">
        <v>131</v>
      </c>
      <c r="B1690" s="4" t="s">
        <v>333</v>
      </c>
      <c r="C1690" t="s">
        <v>97</v>
      </c>
      <c r="D1690" s="31">
        <v>3</v>
      </c>
      <c r="E1690" s="21" t="s">
        <v>162</v>
      </c>
      <c r="F1690" s="21">
        <v>2011</v>
      </c>
      <c r="G1690" s="21" t="s">
        <v>129</v>
      </c>
      <c r="H1690" s="21"/>
      <c r="I1690" s="21"/>
      <c r="J1690" s="21"/>
      <c r="K1690" s="36" t="s">
        <v>1530</v>
      </c>
      <c r="L1690" s="12">
        <v>0.68055555555555547</v>
      </c>
      <c r="Q1690"/>
      <c r="R1690"/>
      <c r="S1690"/>
      <c r="T1690"/>
      <c r="U1690"/>
      <c r="V1690"/>
    </row>
    <row r="1691" spans="1:22">
      <c r="A1691" s="4">
        <v>131</v>
      </c>
      <c r="B1691" s="4" t="s">
        <v>333</v>
      </c>
      <c r="C1691" t="s">
        <v>97</v>
      </c>
      <c r="D1691" s="31">
        <v>5</v>
      </c>
      <c r="E1691" s="21" t="s">
        <v>459</v>
      </c>
      <c r="F1691" s="21">
        <v>2011</v>
      </c>
      <c r="G1691" s="21" t="s">
        <v>5</v>
      </c>
      <c r="H1691" s="21"/>
      <c r="I1691" s="21"/>
      <c r="J1691" s="21"/>
      <c r="K1691" s="36" t="s">
        <v>1531</v>
      </c>
      <c r="L1691" s="12">
        <v>0.68055555555555547</v>
      </c>
      <c r="Q1691"/>
      <c r="R1691"/>
      <c r="S1691"/>
      <c r="T1691"/>
      <c r="U1691"/>
      <c r="V1691"/>
    </row>
    <row r="1692" spans="1:22">
      <c r="A1692" s="4">
        <v>131</v>
      </c>
      <c r="B1692" s="4" t="s">
        <v>333</v>
      </c>
      <c r="C1692" t="s">
        <v>97</v>
      </c>
      <c r="D1692" s="31">
        <v>6</v>
      </c>
      <c r="E1692" s="21" t="s">
        <v>107</v>
      </c>
      <c r="F1692" s="21">
        <v>2011</v>
      </c>
      <c r="G1692" s="21" t="s">
        <v>360</v>
      </c>
      <c r="H1692" s="21"/>
      <c r="I1692" s="21"/>
      <c r="J1692" s="21"/>
      <c r="K1692" s="36" t="s">
        <v>1532</v>
      </c>
      <c r="L1692" s="12">
        <v>0.68055555555555547</v>
      </c>
      <c r="Q1692"/>
      <c r="R1692"/>
      <c r="S1692"/>
      <c r="T1692"/>
      <c r="U1692"/>
      <c r="V1692"/>
    </row>
    <row r="1693" spans="1:22">
      <c r="A1693" s="4">
        <v>131</v>
      </c>
      <c r="B1693" s="4" t="s">
        <v>333</v>
      </c>
      <c r="C1693" t="s">
        <v>97</v>
      </c>
      <c r="D1693" s="31">
        <v>7</v>
      </c>
      <c r="E1693" s="21" t="s">
        <v>306</v>
      </c>
      <c r="F1693" s="21">
        <v>2011</v>
      </c>
      <c r="G1693" s="21" t="s">
        <v>17</v>
      </c>
      <c r="H1693" s="21"/>
      <c r="I1693" s="21"/>
      <c r="J1693" s="21"/>
      <c r="K1693" s="36" t="s">
        <v>1533</v>
      </c>
      <c r="L1693" s="12">
        <v>0.68055555555555547</v>
      </c>
      <c r="Q1693"/>
      <c r="R1693"/>
      <c r="S1693"/>
      <c r="T1693"/>
      <c r="U1693"/>
      <c r="V1693"/>
    </row>
    <row r="1694" spans="1:22">
      <c r="A1694" s="4">
        <v>131</v>
      </c>
      <c r="B1694" s="4" t="s">
        <v>333</v>
      </c>
      <c r="C1694" t="s">
        <v>97</v>
      </c>
      <c r="D1694" s="31">
        <v>8</v>
      </c>
      <c r="E1694" s="21" t="s">
        <v>164</v>
      </c>
      <c r="F1694" s="21">
        <v>2011</v>
      </c>
      <c r="G1694" s="21" t="s">
        <v>129</v>
      </c>
      <c r="H1694" s="21"/>
      <c r="I1694" s="21"/>
      <c r="J1694" s="21"/>
      <c r="K1694" s="36" t="s">
        <v>1534</v>
      </c>
      <c r="L1694" s="12">
        <v>0.68055555555555547</v>
      </c>
      <c r="Q1694"/>
      <c r="R1694"/>
      <c r="S1694"/>
      <c r="T1694"/>
      <c r="U1694"/>
      <c r="V1694"/>
    </row>
    <row r="1695" spans="1:22">
      <c r="A1695" s="4">
        <v>131</v>
      </c>
      <c r="B1695" s="4" t="s">
        <v>333</v>
      </c>
      <c r="C1695" t="s">
        <v>97</v>
      </c>
      <c r="D1695" s="31">
        <v>9</v>
      </c>
      <c r="E1695" s="21" t="s">
        <v>461</v>
      </c>
      <c r="F1695" s="21">
        <v>2011</v>
      </c>
      <c r="G1695" s="21" t="s">
        <v>327</v>
      </c>
      <c r="H1695" s="21"/>
      <c r="I1695" s="21"/>
      <c r="J1695" s="21"/>
      <c r="K1695" s="36" t="s">
        <v>1535</v>
      </c>
      <c r="L1695" s="12">
        <v>0.68055555555555547</v>
      </c>
      <c r="Q1695"/>
      <c r="R1695"/>
      <c r="S1695"/>
      <c r="T1695"/>
      <c r="U1695"/>
      <c r="V1695"/>
    </row>
    <row r="1696" spans="1:22">
      <c r="A1696" s="4">
        <v>131</v>
      </c>
      <c r="B1696" s="4" t="s">
        <v>333</v>
      </c>
      <c r="C1696" t="s">
        <v>97</v>
      </c>
      <c r="D1696" s="31">
        <v>10</v>
      </c>
      <c r="E1696" s="21" t="s">
        <v>460</v>
      </c>
      <c r="F1696" s="21">
        <v>2011</v>
      </c>
      <c r="G1696" s="21" t="s">
        <v>360</v>
      </c>
      <c r="H1696" s="21"/>
      <c r="I1696" s="21"/>
      <c r="J1696" s="21"/>
      <c r="K1696" s="36" t="s">
        <v>1536</v>
      </c>
      <c r="L1696" s="12">
        <v>0.68055555555555547</v>
      </c>
      <c r="Q1696"/>
      <c r="R1696"/>
      <c r="S1696"/>
      <c r="T1696"/>
      <c r="U1696"/>
      <c r="V1696"/>
    </row>
    <row r="1697" spans="1:22">
      <c r="A1697" s="4">
        <v>131</v>
      </c>
      <c r="B1697" s="4" t="s">
        <v>333</v>
      </c>
      <c r="C1697" t="s">
        <v>97</v>
      </c>
      <c r="D1697" s="31">
        <v>11</v>
      </c>
      <c r="E1697" s="21" t="s">
        <v>464</v>
      </c>
      <c r="F1697" s="21">
        <v>2011</v>
      </c>
      <c r="G1697" s="21" t="s">
        <v>30</v>
      </c>
      <c r="H1697" s="21"/>
      <c r="I1697" s="21"/>
      <c r="J1697" s="21"/>
      <c r="K1697" s="36" t="s">
        <v>1537</v>
      </c>
      <c r="L1697" s="12">
        <v>0.68055555555555547</v>
      </c>
      <c r="Q1697"/>
      <c r="R1697"/>
      <c r="S1697"/>
      <c r="T1697"/>
      <c r="U1697"/>
      <c r="V1697"/>
    </row>
    <row r="1698" spans="1:22">
      <c r="A1698" s="4">
        <v>131</v>
      </c>
      <c r="B1698" s="4" t="s">
        <v>333</v>
      </c>
      <c r="C1698" t="s">
        <v>97</v>
      </c>
      <c r="D1698" s="31">
        <v>12</v>
      </c>
      <c r="E1698" s="21" t="s">
        <v>550</v>
      </c>
      <c r="F1698" s="21">
        <v>211</v>
      </c>
      <c r="G1698" s="21" t="s">
        <v>551</v>
      </c>
      <c r="H1698" s="21"/>
      <c r="I1698" s="21"/>
      <c r="J1698" s="21"/>
      <c r="K1698" s="36" t="s">
        <v>1538</v>
      </c>
      <c r="L1698" s="12">
        <v>0.68055555555555547</v>
      </c>
      <c r="Q1698"/>
      <c r="R1698"/>
      <c r="S1698"/>
      <c r="T1698"/>
      <c r="U1698"/>
      <c r="V1698"/>
    </row>
    <row r="1699" spans="1:22">
      <c r="A1699" s="4">
        <v>131</v>
      </c>
      <c r="B1699" s="4" t="s">
        <v>333</v>
      </c>
      <c r="C1699" t="s">
        <v>97</v>
      </c>
      <c r="D1699" s="31">
        <v>13</v>
      </c>
      <c r="E1699" s="21" t="s">
        <v>154</v>
      </c>
      <c r="F1699" s="21">
        <v>2011</v>
      </c>
      <c r="G1699" s="21" t="s">
        <v>22</v>
      </c>
      <c r="H1699" s="21"/>
      <c r="I1699" s="21"/>
      <c r="J1699" s="21"/>
      <c r="K1699" s="36" t="s">
        <v>1539</v>
      </c>
      <c r="L1699" s="12">
        <v>0.68055555555555547</v>
      </c>
      <c r="Q1699"/>
      <c r="R1699"/>
      <c r="S1699"/>
      <c r="T1699"/>
      <c r="U1699"/>
      <c r="V1699"/>
    </row>
    <row r="1700" spans="1:22">
      <c r="A1700" s="4">
        <v>131</v>
      </c>
      <c r="B1700" s="4" t="s">
        <v>333</v>
      </c>
      <c r="C1700" t="s">
        <v>97</v>
      </c>
      <c r="D1700" s="31">
        <v>14</v>
      </c>
      <c r="E1700" s="21" t="s">
        <v>462</v>
      </c>
      <c r="F1700" s="21">
        <v>2011</v>
      </c>
      <c r="G1700" s="21" t="s">
        <v>22</v>
      </c>
      <c r="H1700" s="21"/>
      <c r="I1700" s="21"/>
      <c r="J1700" s="21"/>
      <c r="K1700" s="36" t="s">
        <v>1540</v>
      </c>
      <c r="L1700" s="12">
        <v>0.68055555555555547</v>
      </c>
      <c r="Q1700"/>
      <c r="R1700"/>
      <c r="S1700"/>
      <c r="T1700"/>
      <c r="U1700"/>
      <c r="V1700"/>
    </row>
    <row r="1701" spans="1:22">
      <c r="A1701" s="4">
        <v>131</v>
      </c>
      <c r="B1701" s="4" t="s">
        <v>333</v>
      </c>
      <c r="C1701" t="s">
        <v>97</v>
      </c>
      <c r="D1701" s="31">
        <v>15</v>
      </c>
      <c r="E1701" s="21" t="s">
        <v>463</v>
      </c>
      <c r="F1701" s="21">
        <v>2011</v>
      </c>
      <c r="G1701" s="21" t="s">
        <v>21</v>
      </c>
      <c r="H1701" s="21"/>
      <c r="I1701" s="21"/>
      <c r="J1701" s="21"/>
      <c r="K1701" s="36" t="s">
        <v>1541</v>
      </c>
      <c r="L1701" s="12">
        <v>0.68055555555555547</v>
      </c>
      <c r="Q1701"/>
      <c r="R1701"/>
      <c r="S1701"/>
      <c r="T1701"/>
      <c r="U1701"/>
      <c r="V1701"/>
    </row>
    <row r="1702" spans="1:22">
      <c r="A1702" s="4">
        <v>131</v>
      </c>
      <c r="B1702" s="4" t="s">
        <v>333</v>
      </c>
      <c r="C1702" t="s">
        <v>97</v>
      </c>
      <c r="D1702" s="31">
        <v>16</v>
      </c>
      <c r="E1702" s="21" t="s">
        <v>315</v>
      </c>
      <c r="F1702" s="21">
        <v>2011</v>
      </c>
      <c r="G1702" s="21" t="s">
        <v>11</v>
      </c>
      <c r="H1702" s="21"/>
      <c r="I1702" s="21"/>
      <c r="J1702" s="21"/>
      <c r="K1702" s="36" t="s">
        <v>1542</v>
      </c>
      <c r="L1702" s="12">
        <v>0.68055555555555547</v>
      </c>
      <c r="Q1702"/>
      <c r="R1702"/>
      <c r="S1702"/>
      <c r="T1702"/>
      <c r="U1702"/>
      <c r="V1702"/>
    </row>
    <row r="1703" spans="1:22">
      <c r="A1703" s="4">
        <v>131</v>
      </c>
      <c r="B1703" s="4" t="s">
        <v>333</v>
      </c>
      <c r="C1703" t="s">
        <v>97</v>
      </c>
      <c r="D1703" s="31">
        <v>17</v>
      </c>
      <c r="E1703" s="21" t="s">
        <v>317</v>
      </c>
      <c r="F1703" s="21">
        <v>2011</v>
      </c>
      <c r="G1703" s="21" t="s">
        <v>121</v>
      </c>
      <c r="H1703" s="21"/>
      <c r="I1703" s="21"/>
      <c r="J1703" s="21"/>
      <c r="K1703" s="36" t="s">
        <v>1543</v>
      </c>
      <c r="L1703" s="12">
        <v>0.68055555555555547</v>
      </c>
      <c r="Q1703"/>
      <c r="R1703"/>
      <c r="S1703"/>
      <c r="T1703"/>
      <c r="U1703"/>
      <c r="V1703"/>
    </row>
    <row r="1704" spans="1:22">
      <c r="A1704" s="4">
        <v>131</v>
      </c>
      <c r="B1704" s="4" t="s">
        <v>333</v>
      </c>
      <c r="C1704" t="s">
        <v>97</v>
      </c>
      <c r="D1704" s="31">
        <v>18</v>
      </c>
      <c r="E1704" s="21" t="s">
        <v>456</v>
      </c>
      <c r="F1704" s="21">
        <v>2011</v>
      </c>
      <c r="G1704" s="21" t="s">
        <v>8</v>
      </c>
      <c r="H1704" s="21"/>
      <c r="I1704" s="21"/>
      <c r="J1704" s="21"/>
      <c r="K1704" s="36" t="s">
        <v>1544</v>
      </c>
      <c r="L1704" s="12">
        <v>0.68055555555555547</v>
      </c>
      <c r="Q1704"/>
      <c r="R1704"/>
      <c r="S1704"/>
      <c r="T1704"/>
      <c r="U1704"/>
      <c r="V1704"/>
    </row>
    <row r="1705" spans="1:22">
      <c r="A1705" s="4">
        <v>131</v>
      </c>
      <c r="B1705" s="4" t="s">
        <v>333</v>
      </c>
      <c r="C1705" t="s">
        <v>97</v>
      </c>
      <c r="D1705" s="31">
        <v>19</v>
      </c>
      <c r="E1705" s="21" t="s">
        <v>458</v>
      </c>
      <c r="F1705" s="21">
        <v>2011</v>
      </c>
      <c r="G1705" s="21" t="s">
        <v>5</v>
      </c>
      <c r="H1705" s="21"/>
      <c r="I1705" s="21"/>
      <c r="J1705" s="21"/>
      <c r="K1705" s="36" t="s">
        <v>1545</v>
      </c>
      <c r="L1705" s="12">
        <v>0.68055555555555547</v>
      </c>
      <c r="Q1705"/>
      <c r="R1705"/>
      <c r="S1705"/>
      <c r="T1705"/>
      <c r="U1705"/>
      <c r="V1705"/>
    </row>
    <row r="1706" spans="1:22">
      <c r="C1706"/>
      <c r="D1706" s="31"/>
      <c r="E1706" s="21"/>
      <c r="F1706" s="21"/>
      <c r="G1706" s="21"/>
      <c r="H1706" s="21"/>
      <c r="I1706" s="21"/>
      <c r="J1706" s="21"/>
      <c r="K1706" s="36"/>
      <c r="L1706" s="12"/>
      <c r="Q1706"/>
      <c r="R1706"/>
      <c r="S1706"/>
      <c r="T1706"/>
      <c r="U1706"/>
      <c r="V1706"/>
    </row>
    <row r="1707" spans="1:22">
      <c r="C1707"/>
      <c r="D1707" s="31"/>
      <c r="E1707" s="21"/>
      <c r="F1707" s="21"/>
      <c r="G1707" s="21"/>
      <c r="H1707" s="21"/>
      <c r="I1707" s="21"/>
      <c r="J1707" s="21"/>
      <c r="K1707" s="36"/>
      <c r="L1707" s="12"/>
      <c r="Q1707"/>
      <c r="R1707"/>
      <c r="S1707"/>
      <c r="T1707"/>
      <c r="U1707"/>
      <c r="V1707"/>
    </row>
    <row r="1708" spans="1:22">
      <c r="A1708" s="5"/>
      <c r="B1708" s="6"/>
      <c r="C1708" s="6"/>
      <c r="D1708" s="26" t="str">
        <f>CONCATENATE("Jízda č: ",A1710)</f>
        <v>Jízda č: 132</v>
      </c>
      <c r="E1708" s="48" t="str">
        <f>CONCATENATE(C1710," - ",B1710)</f>
        <v>K1 benjamínci - D+E+F 2km - F</v>
      </c>
      <c r="F1708" s="48"/>
      <c r="G1708" s="48"/>
      <c r="H1708" s="48"/>
      <c r="I1708" s="27"/>
      <c r="J1708" s="28" t="s">
        <v>61</v>
      </c>
      <c r="K1708" s="33">
        <f>+L1710</f>
        <v>0.68402777777777779</v>
      </c>
      <c r="L1708" s="7"/>
      <c r="M1708" s="8">
        <f>$A1710</f>
        <v>132</v>
      </c>
      <c r="N1708" s="8" t="str">
        <f>CONCATENATE($C1710," - ",$B1710)</f>
        <v>K1 benjamínci - D+E+F 2km - F</v>
      </c>
      <c r="O1708" s="9">
        <f>$K1708</f>
        <v>0.68402777777777779</v>
      </c>
    </row>
    <row r="1709" spans="1:22">
      <c r="A1709" s="6" t="s">
        <v>62</v>
      </c>
      <c r="B1709" s="6" t="s">
        <v>63</v>
      </c>
      <c r="C1709" s="6" t="s">
        <v>64</v>
      </c>
      <c r="D1709" s="29" t="s">
        <v>65</v>
      </c>
      <c r="E1709" s="29" t="s">
        <v>66</v>
      </c>
      <c r="F1709" s="30" t="s">
        <v>67</v>
      </c>
      <c r="G1709" s="30" t="s">
        <v>68</v>
      </c>
      <c r="H1709" s="29" t="s">
        <v>66</v>
      </c>
      <c r="I1709" s="30" t="s">
        <v>67</v>
      </c>
      <c r="J1709" s="30" t="s">
        <v>68</v>
      </c>
      <c r="K1709" s="34" t="s">
        <v>69</v>
      </c>
      <c r="L1709" s="10" t="s">
        <v>70</v>
      </c>
      <c r="M1709" s="11"/>
      <c r="N1709" s="11"/>
      <c r="O1709" s="11"/>
    </row>
    <row r="1710" spans="1:22">
      <c r="A1710" s="4">
        <v>132</v>
      </c>
      <c r="B1710" s="4" t="s">
        <v>333</v>
      </c>
      <c r="C1710" s="22" t="s">
        <v>346</v>
      </c>
      <c r="D1710" s="31">
        <v>1</v>
      </c>
      <c r="E1710" s="21" t="s">
        <v>320</v>
      </c>
      <c r="F1710" s="21">
        <v>2012</v>
      </c>
      <c r="G1710" s="21" t="s">
        <v>9</v>
      </c>
      <c r="H1710" s="21"/>
      <c r="I1710" s="21"/>
      <c r="J1710" s="21"/>
      <c r="K1710" s="36" t="s">
        <v>1553</v>
      </c>
      <c r="L1710" s="12">
        <v>0.68402777777777779</v>
      </c>
      <c r="Q1710"/>
      <c r="R1710"/>
      <c r="S1710"/>
      <c r="T1710"/>
      <c r="U1710"/>
      <c r="V1710"/>
    </row>
    <row r="1711" spans="1:22">
      <c r="A1711" s="4">
        <v>132</v>
      </c>
      <c r="B1711" s="4" t="s">
        <v>333</v>
      </c>
      <c r="C1711" s="22" t="s">
        <v>346</v>
      </c>
      <c r="D1711" s="31">
        <v>2</v>
      </c>
      <c r="E1711" s="21" t="s">
        <v>323</v>
      </c>
      <c r="F1711" s="21">
        <v>2013</v>
      </c>
      <c r="G1711" s="21" t="s">
        <v>121</v>
      </c>
      <c r="H1711" s="21"/>
      <c r="I1711" s="21"/>
      <c r="J1711" s="21"/>
      <c r="K1711" s="36" t="s">
        <v>1547</v>
      </c>
      <c r="L1711" s="12">
        <v>0.68402777777777779</v>
      </c>
      <c r="Q1711"/>
      <c r="R1711"/>
      <c r="S1711"/>
      <c r="T1711"/>
      <c r="U1711"/>
      <c r="V1711"/>
    </row>
    <row r="1712" spans="1:22">
      <c r="A1712" s="4">
        <v>132</v>
      </c>
      <c r="B1712" s="4" t="s">
        <v>333</v>
      </c>
      <c r="C1712" s="22" t="s">
        <v>346</v>
      </c>
      <c r="D1712" s="31">
        <v>3</v>
      </c>
      <c r="E1712" s="21" t="s">
        <v>247</v>
      </c>
      <c r="F1712" s="21">
        <v>2012</v>
      </c>
      <c r="G1712" s="21" t="s">
        <v>9</v>
      </c>
      <c r="H1712" s="21"/>
      <c r="I1712" s="21"/>
      <c r="J1712" s="21"/>
      <c r="K1712" s="36" t="s">
        <v>1554</v>
      </c>
      <c r="L1712" s="12">
        <v>0.68402777777777779</v>
      </c>
      <c r="Q1712"/>
      <c r="R1712"/>
      <c r="S1712"/>
      <c r="T1712"/>
      <c r="U1712"/>
      <c r="V1712"/>
    </row>
    <row r="1713" spans="1:22">
      <c r="A1713" s="4">
        <v>132</v>
      </c>
      <c r="B1713" s="4" t="s">
        <v>333</v>
      </c>
      <c r="C1713" s="22" t="s">
        <v>346</v>
      </c>
      <c r="D1713" s="31">
        <v>4</v>
      </c>
      <c r="E1713" s="21" t="s">
        <v>319</v>
      </c>
      <c r="F1713" s="21">
        <v>2012</v>
      </c>
      <c r="G1713" s="21" t="s">
        <v>14</v>
      </c>
      <c r="H1713" s="21"/>
      <c r="I1713" s="21"/>
      <c r="J1713" s="21"/>
      <c r="K1713" s="36" t="s">
        <v>1555</v>
      </c>
      <c r="L1713" s="12">
        <v>0.68402777777777779</v>
      </c>
      <c r="Q1713"/>
      <c r="R1713"/>
      <c r="S1713"/>
      <c r="T1713"/>
      <c r="U1713"/>
      <c r="V1713"/>
    </row>
    <row r="1714" spans="1:22">
      <c r="A1714" s="4">
        <v>132</v>
      </c>
      <c r="B1714" s="4" t="s">
        <v>333</v>
      </c>
      <c r="C1714" s="22" t="s">
        <v>346</v>
      </c>
      <c r="D1714" s="31">
        <v>5</v>
      </c>
      <c r="E1714" s="21" t="s">
        <v>491</v>
      </c>
      <c r="F1714" s="21">
        <v>2013</v>
      </c>
      <c r="G1714" s="21" t="s">
        <v>360</v>
      </c>
      <c r="H1714" s="21"/>
      <c r="I1714" s="21"/>
      <c r="J1714" s="21"/>
      <c r="K1714" s="36" t="s">
        <v>1556</v>
      </c>
      <c r="L1714" s="12">
        <v>0.68402777777777779</v>
      </c>
      <c r="Q1714"/>
      <c r="R1714"/>
      <c r="S1714"/>
      <c r="T1714"/>
      <c r="U1714"/>
      <c r="V1714"/>
    </row>
    <row r="1715" spans="1:22">
      <c r="A1715" s="4">
        <v>132</v>
      </c>
      <c r="B1715" s="4" t="s">
        <v>333</v>
      </c>
      <c r="C1715" s="22" t="s">
        <v>346</v>
      </c>
      <c r="D1715" s="31">
        <v>6</v>
      </c>
      <c r="E1715" s="21" t="s">
        <v>492</v>
      </c>
      <c r="F1715" s="21">
        <v>2013</v>
      </c>
      <c r="G1715" s="21" t="s">
        <v>122</v>
      </c>
      <c r="H1715" s="21"/>
      <c r="I1715" s="21"/>
      <c r="J1715" s="21"/>
      <c r="K1715" s="36" t="s">
        <v>1557</v>
      </c>
      <c r="L1715" s="12">
        <v>0.68402777777777779</v>
      </c>
      <c r="Q1715"/>
      <c r="R1715"/>
      <c r="S1715"/>
      <c r="T1715"/>
      <c r="U1715"/>
      <c r="V1715"/>
    </row>
    <row r="1716" spans="1:22">
      <c r="A1716" s="4">
        <v>132</v>
      </c>
      <c r="B1716" s="4" t="s">
        <v>333</v>
      </c>
      <c r="C1716" s="22" t="s">
        <v>346</v>
      </c>
      <c r="D1716" s="31">
        <v>7</v>
      </c>
      <c r="E1716" s="21" t="s">
        <v>476</v>
      </c>
      <c r="F1716" s="21">
        <v>2012</v>
      </c>
      <c r="G1716" s="21" t="s">
        <v>128</v>
      </c>
      <c r="H1716" s="21"/>
      <c r="I1716" s="21"/>
      <c r="J1716" s="21"/>
      <c r="K1716" s="36" t="s">
        <v>1558</v>
      </c>
      <c r="L1716" s="12">
        <v>0.68402777777777779</v>
      </c>
      <c r="Q1716"/>
      <c r="R1716"/>
      <c r="S1716"/>
      <c r="T1716"/>
      <c r="U1716"/>
      <c r="V1716"/>
    </row>
    <row r="1717" spans="1:22">
      <c r="A1717" s="4">
        <v>132</v>
      </c>
      <c r="B1717" s="4" t="s">
        <v>333</v>
      </c>
      <c r="C1717" s="22" t="s">
        <v>346</v>
      </c>
      <c r="D1717" s="31">
        <v>8</v>
      </c>
      <c r="E1717" s="21" t="s">
        <v>475</v>
      </c>
      <c r="F1717" s="21">
        <v>2012</v>
      </c>
      <c r="G1717" s="21" t="s">
        <v>26</v>
      </c>
      <c r="H1717" s="21"/>
      <c r="I1717" s="21"/>
      <c r="J1717" s="21"/>
      <c r="K1717" s="36" t="s">
        <v>1559</v>
      </c>
      <c r="L1717" s="12">
        <v>0.68402777777777779</v>
      </c>
      <c r="Q1717"/>
      <c r="R1717"/>
      <c r="S1717"/>
      <c r="T1717"/>
      <c r="U1717"/>
      <c r="V1717"/>
    </row>
    <row r="1718" spans="1:22">
      <c r="A1718" s="4">
        <v>132</v>
      </c>
      <c r="B1718" s="4" t="s">
        <v>333</v>
      </c>
      <c r="C1718" s="22" t="s">
        <v>346</v>
      </c>
      <c r="D1718" s="31">
        <v>9</v>
      </c>
      <c r="E1718" s="21" t="s">
        <v>322</v>
      </c>
      <c r="F1718" s="21">
        <v>2013</v>
      </c>
      <c r="G1718" s="21" t="s">
        <v>14</v>
      </c>
      <c r="H1718" s="21"/>
      <c r="I1718" s="21"/>
      <c r="J1718" s="21"/>
      <c r="K1718" s="36" t="s">
        <v>1560</v>
      </c>
      <c r="L1718" s="12">
        <v>0.68402777777777779</v>
      </c>
      <c r="Q1718"/>
      <c r="R1718"/>
      <c r="S1718"/>
      <c r="T1718"/>
      <c r="U1718"/>
      <c r="V1718"/>
    </row>
    <row r="1719" spans="1:22">
      <c r="A1719" s="4">
        <v>132</v>
      </c>
      <c r="B1719" s="4" t="s">
        <v>333</v>
      </c>
      <c r="C1719" s="22" t="s">
        <v>346</v>
      </c>
      <c r="D1719" s="31">
        <v>10</v>
      </c>
      <c r="E1719" s="21" t="s">
        <v>481</v>
      </c>
      <c r="F1719" s="21">
        <v>2012</v>
      </c>
      <c r="G1719" s="21" t="s">
        <v>83</v>
      </c>
      <c r="H1719" s="21"/>
      <c r="I1719" s="21"/>
      <c r="J1719" s="21"/>
      <c r="K1719" s="36" t="s">
        <v>1561</v>
      </c>
      <c r="L1719" s="12">
        <v>0.68402777777777779</v>
      </c>
      <c r="Q1719"/>
      <c r="R1719"/>
      <c r="S1719"/>
      <c r="T1719"/>
      <c r="U1719"/>
      <c r="V1719"/>
    </row>
    <row r="1720" spans="1:22">
      <c r="A1720" s="4">
        <v>132</v>
      </c>
      <c r="B1720" s="4" t="s">
        <v>333</v>
      </c>
      <c r="C1720" s="22" t="s">
        <v>346</v>
      </c>
      <c r="D1720" s="31">
        <v>11</v>
      </c>
      <c r="E1720" s="21" t="s">
        <v>480</v>
      </c>
      <c r="F1720" s="21">
        <v>2012</v>
      </c>
      <c r="G1720" s="21" t="s">
        <v>17</v>
      </c>
      <c r="H1720" s="21"/>
      <c r="I1720" s="21"/>
      <c r="J1720" s="21"/>
      <c r="K1720" s="36" t="s">
        <v>1562</v>
      </c>
      <c r="L1720" s="12">
        <v>0.68402777777777779</v>
      </c>
      <c r="Q1720"/>
      <c r="R1720"/>
      <c r="S1720"/>
      <c r="T1720"/>
      <c r="U1720"/>
      <c r="V1720"/>
    </row>
    <row r="1721" spans="1:22">
      <c r="A1721" s="4">
        <v>132</v>
      </c>
      <c r="B1721" s="4" t="s">
        <v>333</v>
      </c>
      <c r="C1721" s="22" t="s">
        <v>346</v>
      </c>
      <c r="D1721" s="31">
        <v>12</v>
      </c>
      <c r="E1721" s="21" t="s">
        <v>156</v>
      </c>
      <c r="F1721" s="21">
        <v>2013</v>
      </c>
      <c r="G1721" s="21" t="s">
        <v>22</v>
      </c>
      <c r="H1721" s="21"/>
      <c r="I1721" s="21"/>
      <c r="J1721" s="21"/>
      <c r="K1721" s="36" t="s">
        <v>1563</v>
      </c>
      <c r="L1721" s="12">
        <v>0.68402777777777779</v>
      </c>
      <c r="Q1721"/>
      <c r="R1721"/>
      <c r="S1721"/>
      <c r="T1721"/>
      <c r="U1721"/>
      <c r="V1721"/>
    </row>
    <row r="1722" spans="1:22">
      <c r="C1722" s="22"/>
      <c r="D1722" s="31">
        <v>13</v>
      </c>
      <c r="E1722" s="41" t="s">
        <v>1552</v>
      </c>
      <c r="F1722" s="21">
        <v>2014</v>
      </c>
      <c r="G1722" s="41" t="s">
        <v>17</v>
      </c>
      <c r="H1722" s="21"/>
      <c r="I1722" s="21"/>
      <c r="J1722" s="21"/>
      <c r="K1722" s="36" t="s">
        <v>1564</v>
      </c>
      <c r="L1722" s="12"/>
      <c r="Q1722"/>
      <c r="R1722"/>
      <c r="S1722"/>
      <c r="T1722"/>
      <c r="U1722"/>
      <c r="V1722"/>
    </row>
    <row r="1723" spans="1:22">
      <c r="A1723" s="4">
        <v>132</v>
      </c>
      <c r="B1723" s="4" t="s">
        <v>333</v>
      </c>
      <c r="C1723" s="22" t="s">
        <v>346</v>
      </c>
      <c r="D1723" s="31">
        <v>14</v>
      </c>
      <c r="E1723" s="21" t="s">
        <v>482</v>
      </c>
      <c r="F1723" s="21">
        <v>2012</v>
      </c>
      <c r="G1723" s="21" t="s">
        <v>83</v>
      </c>
      <c r="H1723" s="21"/>
      <c r="I1723" s="21"/>
      <c r="J1723" s="21"/>
      <c r="K1723" s="36" t="s">
        <v>1565</v>
      </c>
      <c r="L1723" s="12">
        <v>0.68402777777777779</v>
      </c>
      <c r="Q1723"/>
      <c r="R1723"/>
      <c r="S1723"/>
      <c r="T1723"/>
      <c r="U1723"/>
      <c r="V1723"/>
    </row>
    <row r="1724" spans="1:22">
      <c r="A1724" s="4">
        <v>132</v>
      </c>
      <c r="B1724" s="4" t="s">
        <v>333</v>
      </c>
      <c r="C1724" s="22" t="s">
        <v>346</v>
      </c>
      <c r="D1724" s="31">
        <v>15</v>
      </c>
      <c r="E1724" s="21" t="s">
        <v>478</v>
      </c>
      <c r="F1724" s="21">
        <v>2012</v>
      </c>
      <c r="G1724" s="21" t="s">
        <v>22</v>
      </c>
      <c r="H1724" s="21"/>
      <c r="I1724" s="21"/>
      <c r="J1724" s="21"/>
      <c r="K1724" s="36" t="s">
        <v>1566</v>
      </c>
      <c r="L1724" s="12">
        <v>0.68402777777777779</v>
      </c>
      <c r="Q1724"/>
      <c r="R1724"/>
      <c r="S1724"/>
      <c r="T1724"/>
      <c r="U1724"/>
      <c r="V1724"/>
    </row>
    <row r="1725" spans="1:22">
      <c r="C1725" s="22"/>
      <c r="D1725" s="31">
        <v>16</v>
      </c>
      <c r="E1725" s="41" t="s">
        <v>501</v>
      </c>
      <c r="F1725" s="21">
        <v>2014</v>
      </c>
      <c r="G1725" s="41" t="s">
        <v>17</v>
      </c>
      <c r="H1725" s="21"/>
      <c r="I1725" s="21"/>
      <c r="J1725" s="21"/>
      <c r="K1725" s="36" t="s">
        <v>1567</v>
      </c>
      <c r="L1725" s="12"/>
      <c r="Q1725"/>
      <c r="R1725"/>
      <c r="S1725"/>
      <c r="T1725"/>
      <c r="U1725"/>
      <c r="V1725"/>
    </row>
    <row r="1726" spans="1:22">
      <c r="A1726" s="4">
        <v>132</v>
      </c>
      <c r="B1726" s="4" t="s">
        <v>333</v>
      </c>
      <c r="C1726" s="22" t="s">
        <v>346</v>
      </c>
      <c r="D1726" s="31">
        <v>17</v>
      </c>
      <c r="E1726" s="21" t="s">
        <v>490</v>
      </c>
      <c r="F1726" s="21">
        <v>2013</v>
      </c>
      <c r="G1726" s="21" t="s">
        <v>34</v>
      </c>
      <c r="H1726" s="21"/>
      <c r="I1726" s="21"/>
      <c r="J1726" s="21"/>
      <c r="K1726" s="36" t="s">
        <v>1568</v>
      </c>
      <c r="L1726" s="12">
        <v>0.68402777777777779</v>
      </c>
      <c r="Q1726"/>
      <c r="R1726"/>
      <c r="S1726"/>
      <c r="T1726"/>
      <c r="U1726"/>
      <c r="V1726"/>
    </row>
    <row r="1727" spans="1:22">
      <c r="A1727" s="4">
        <v>132</v>
      </c>
      <c r="B1727" s="4" t="s">
        <v>333</v>
      </c>
      <c r="C1727" s="22" t="s">
        <v>346</v>
      </c>
      <c r="D1727" s="31">
        <v>18</v>
      </c>
      <c r="E1727" s="21" t="s">
        <v>479</v>
      </c>
      <c r="F1727" s="21">
        <v>2012</v>
      </c>
      <c r="G1727" s="21" t="s">
        <v>22</v>
      </c>
      <c r="H1727" s="21"/>
      <c r="I1727" s="21"/>
      <c r="J1727" s="21"/>
      <c r="K1727" s="36" t="s">
        <v>1569</v>
      </c>
      <c r="L1727" s="12">
        <v>0.68402777777777779</v>
      </c>
      <c r="Q1727"/>
      <c r="R1727"/>
      <c r="S1727"/>
      <c r="T1727"/>
      <c r="U1727"/>
      <c r="V1727"/>
    </row>
    <row r="1728" spans="1:22">
      <c r="A1728" s="4">
        <v>132</v>
      </c>
      <c r="B1728" s="4" t="s">
        <v>333</v>
      </c>
      <c r="C1728" s="22" t="s">
        <v>346</v>
      </c>
      <c r="D1728" s="31">
        <v>19</v>
      </c>
      <c r="E1728" s="21" t="s">
        <v>477</v>
      </c>
      <c r="F1728" s="21">
        <v>2012</v>
      </c>
      <c r="G1728" s="21" t="s">
        <v>8</v>
      </c>
      <c r="H1728" s="21"/>
      <c r="I1728" s="21"/>
      <c r="J1728" s="21"/>
      <c r="K1728" s="36" t="s">
        <v>1570</v>
      </c>
      <c r="L1728" s="12">
        <v>0.68402777777777779</v>
      </c>
      <c r="Q1728"/>
      <c r="R1728"/>
      <c r="S1728"/>
      <c r="T1728"/>
      <c r="U1728"/>
      <c r="V1728"/>
    </row>
    <row r="1729" spans="1:22">
      <c r="A1729" s="4">
        <v>132</v>
      </c>
      <c r="B1729" s="4" t="s">
        <v>333</v>
      </c>
      <c r="C1729" s="22" t="s">
        <v>346</v>
      </c>
      <c r="D1729" s="31"/>
      <c r="E1729" s="21" t="s">
        <v>476</v>
      </c>
      <c r="F1729" s="21">
        <v>2012</v>
      </c>
      <c r="G1729" s="21" t="s">
        <v>128</v>
      </c>
      <c r="H1729" s="21"/>
      <c r="I1729" s="21"/>
      <c r="J1729" s="21"/>
      <c r="K1729" s="36"/>
      <c r="L1729" s="12">
        <v>0.68402777777777779</v>
      </c>
      <c r="Q1729"/>
      <c r="R1729"/>
      <c r="S1729"/>
      <c r="T1729"/>
      <c r="U1729"/>
      <c r="V1729"/>
    </row>
    <row r="1730" spans="1:22">
      <c r="A1730" s="4">
        <v>132</v>
      </c>
      <c r="B1730" s="4" t="s">
        <v>333</v>
      </c>
      <c r="C1730" s="22" t="s">
        <v>346</v>
      </c>
      <c r="D1730" s="31"/>
      <c r="E1730" s="21" t="s">
        <v>498</v>
      </c>
      <c r="F1730" s="21">
        <v>2014</v>
      </c>
      <c r="G1730" s="21" t="s">
        <v>360</v>
      </c>
      <c r="H1730" s="21"/>
      <c r="I1730" s="21"/>
      <c r="J1730" s="21"/>
      <c r="K1730" s="36"/>
      <c r="L1730" s="12">
        <v>0.68402777777777779</v>
      </c>
      <c r="Q1730"/>
      <c r="R1730"/>
      <c r="S1730"/>
      <c r="T1730"/>
      <c r="U1730"/>
      <c r="V1730"/>
    </row>
    <row r="1731" spans="1:22">
      <c r="C1731" s="22"/>
      <c r="D1731" s="31"/>
      <c r="E1731" s="21"/>
      <c r="F1731" s="21"/>
      <c r="G1731" s="21"/>
      <c r="H1731" s="21"/>
      <c r="I1731" s="21"/>
      <c r="J1731" s="21"/>
      <c r="K1731" s="36"/>
      <c r="L1731" s="12"/>
      <c r="Q1731"/>
      <c r="R1731"/>
      <c r="S1731"/>
      <c r="T1731"/>
      <c r="U1731"/>
      <c r="V1731"/>
    </row>
    <row r="1732" spans="1:22">
      <c r="C1732" s="22"/>
      <c r="D1732" s="31"/>
      <c r="E1732" s="41"/>
      <c r="F1732" s="21"/>
      <c r="G1732" s="41"/>
      <c r="H1732" s="21"/>
      <c r="I1732" s="21"/>
      <c r="J1732" s="21"/>
      <c r="K1732" s="36"/>
      <c r="L1732" s="12"/>
      <c r="Q1732"/>
      <c r="R1732"/>
      <c r="S1732"/>
      <c r="T1732"/>
      <c r="U1732"/>
      <c r="V1732"/>
    </row>
    <row r="1733" spans="1:22">
      <c r="A1733" s="5"/>
      <c r="B1733" s="6"/>
      <c r="C1733" s="6"/>
      <c r="D1733" s="26" t="str">
        <f>CONCATENATE("Jízda č: ",A1735)</f>
        <v>Jízda č: 133</v>
      </c>
      <c r="E1733" s="48" t="str">
        <f>CONCATENATE(C1735," - ",B1735)</f>
        <v>C1 benjamínci - A+B+C 2km - F</v>
      </c>
      <c r="F1733" s="48"/>
      <c r="G1733" s="48"/>
      <c r="H1733" s="48"/>
      <c r="I1733" s="27"/>
      <c r="J1733" s="28" t="s">
        <v>61</v>
      </c>
      <c r="K1733" s="33">
        <f>+L1735</f>
        <v>0.6875</v>
      </c>
      <c r="L1733" s="7"/>
      <c r="M1733" s="8">
        <f>$A1735</f>
        <v>133</v>
      </c>
      <c r="N1733" s="8" t="str">
        <f>CONCATENATE($C1735," - ",$B1735)</f>
        <v>C1 benjamínci - A+B+C 2km - F</v>
      </c>
      <c r="O1733" s="9">
        <f>$K1733</f>
        <v>0.6875</v>
      </c>
    </row>
    <row r="1734" spans="1:22">
      <c r="A1734" s="6" t="s">
        <v>62</v>
      </c>
      <c r="B1734" s="6" t="s">
        <v>63</v>
      </c>
      <c r="C1734" s="6" t="s">
        <v>64</v>
      </c>
      <c r="D1734" s="29" t="s">
        <v>65</v>
      </c>
      <c r="E1734" s="29" t="s">
        <v>66</v>
      </c>
      <c r="F1734" s="30" t="s">
        <v>67</v>
      </c>
      <c r="G1734" s="30" t="s">
        <v>68</v>
      </c>
      <c r="H1734" s="29" t="s">
        <v>66</v>
      </c>
      <c r="I1734" s="30" t="s">
        <v>67</v>
      </c>
      <c r="J1734" s="30" t="s">
        <v>68</v>
      </c>
      <c r="K1734" s="34" t="s">
        <v>69</v>
      </c>
      <c r="L1734" s="10" t="s">
        <v>70</v>
      </c>
      <c r="M1734" s="11"/>
      <c r="N1734" s="11"/>
      <c r="O1734" s="11"/>
    </row>
    <row r="1735" spans="1:22">
      <c r="A1735" s="4">
        <v>133</v>
      </c>
      <c r="B1735" s="4" t="s">
        <v>333</v>
      </c>
      <c r="C1735" s="22" t="s">
        <v>529</v>
      </c>
      <c r="D1735" s="31">
        <v>1</v>
      </c>
      <c r="E1735" s="21" t="s">
        <v>161</v>
      </c>
      <c r="F1735" s="21">
        <v>2009</v>
      </c>
      <c r="G1735" s="21" t="s">
        <v>129</v>
      </c>
      <c r="H1735" s="21"/>
      <c r="I1735" s="21"/>
      <c r="J1735" s="21"/>
      <c r="K1735" s="36" t="s">
        <v>1546</v>
      </c>
      <c r="L1735" s="12">
        <v>0.6875</v>
      </c>
      <c r="Q1735"/>
      <c r="R1735"/>
      <c r="S1735"/>
      <c r="T1735"/>
      <c r="U1735"/>
      <c r="V1735"/>
    </row>
    <row r="1736" spans="1:22">
      <c r="A1736" s="4">
        <v>133</v>
      </c>
      <c r="B1736" s="4" t="s">
        <v>333</v>
      </c>
      <c r="C1736" s="22" t="s">
        <v>529</v>
      </c>
      <c r="D1736" s="31">
        <v>2</v>
      </c>
      <c r="E1736" s="21" t="s">
        <v>36</v>
      </c>
      <c r="F1736" s="21">
        <v>2009</v>
      </c>
      <c r="G1736" s="21" t="s">
        <v>5</v>
      </c>
      <c r="H1736" s="21"/>
      <c r="I1736" s="21"/>
      <c r="J1736" s="21"/>
      <c r="K1736" s="36" t="s">
        <v>1547</v>
      </c>
      <c r="L1736" s="12">
        <v>0.6875</v>
      </c>
      <c r="Q1736"/>
      <c r="R1736"/>
      <c r="S1736"/>
      <c r="T1736"/>
      <c r="U1736"/>
      <c r="V1736"/>
    </row>
    <row r="1737" spans="1:22">
      <c r="A1737" s="4">
        <v>133</v>
      </c>
      <c r="B1737" s="4" t="s">
        <v>333</v>
      </c>
      <c r="C1737" s="22" t="s">
        <v>529</v>
      </c>
      <c r="D1737" s="31">
        <v>3</v>
      </c>
      <c r="E1737" s="21" t="s">
        <v>226</v>
      </c>
      <c r="F1737" s="21">
        <v>2009</v>
      </c>
      <c r="G1737" s="21" t="s">
        <v>9</v>
      </c>
      <c r="H1737" s="21"/>
      <c r="I1737" s="21"/>
      <c r="J1737" s="21"/>
      <c r="K1737" s="36" t="s">
        <v>1548</v>
      </c>
      <c r="L1737" s="12">
        <v>0.6875</v>
      </c>
      <c r="Q1737"/>
      <c r="R1737"/>
      <c r="S1737"/>
      <c r="T1737"/>
      <c r="U1737"/>
      <c r="V1737"/>
    </row>
    <row r="1738" spans="1:22">
      <c r="A1738" s="4">
        <v>133</v>
      </c>
      <c r="B1738" s="4" t="s">
        <v>333</v>
      </c>
      <c r="C1738" s="22" t="s">
        <v>529</v>
      </c>
      <c r="D1738" s="31">
        <v>4</v>
      </c>
      <c r="E1738" s="21" t="s">
        <v>239</v>
      </c>
      <c r="F1738" s="21">
        <v>2010</v>
      </c>
      <c r="G1738" s="21" t="s">
        <v>9</v>
      </c>
      <c r="H1738" s="21"/>
      <c r="I1738" s="21"/>
      <c r="J1738" s="21"/>
      <c r="K1738" s="36" t="s">
        <v>1549</v>
      </c>
      <c r="L1738" s="12">
        <v>0.6875</v>
      </c>
      <c r="Q1738"/>
      <c r="R1738"/>
      <c r="S1738"/>
      <c r="T1738"/>
      <c r="U1738"/>
      <c r="V1738"/>
    </row>
    <row r="1739" spans="1:22">
      <c r="A1739" s="4">
        <v>133</v>
      </c>
      <c r="B1739" s="4" t="s">
        <v>333</v>
      </c>
      <c r="C1739" s="22" t="s">
        <v>529</v>
      </c>
      <c r="D1739" s="31">
        <v>5</v>
      </c>
      <c r="E1739" s="21" t="s">
        <v>299</v>
      </c>
      <c r="F1739" s="21">
        <v>2010</v>
      </c>
      <c r="G1739" s="21" t="s">
        <v>5</v>
      </c>
      <c r="H1739" s="21"/>
      <c r="I1739" s="21"/>
      <c r="J1739" s="21"/>
      <c r="K1739" s="36" t="s">
        <v>1550</v>
      </c>
      <c r="L1739" s="12">
        <v>0.6875</v>
      </c>
      <c r="Q1739"/>
      <c r="R1739"/>
      <c r="S1739"/>
      <c r="T1739"/>
      <c r="U1739"/>
      <c r="V1739"/>
    </row>
    <row r="1740" spans="1:22">
      <c r="A1740" s="4">
        <v>133</v>
      </c>
      <c r="B1740" s="4" t="s">
        <v>333</v>
      </c>
      <c r="C1740" s="22" t="s">
        <v>529</v>
      </c>
      <c r="D1740" s="31">
        <v>6</v>
      </c>
      <c r="E1740" s="21" t="s">
        <v>474</v>
      </c>
      <c r="F1740" s="21">
        <v>2011</v>
      </c>
      <c r="G1740" s="21" t="s">
        <v>5</v>
      </c>
      <c r="H1740" s="21"/>
      <c r="I1740" s="21"/>
      <c r="J1740" s="21"/>
      <c r="K1740" s="36" t="s">
        <v>1551</v>
      </c>
      <c r="L1740" s="12">
        <v>0.6875</v>
      </c>
      <c r="Q1740"/>
      <c r="R1740"/>
      <c r="S1740"/>
      <c r="T1740"/>
      <c r="U1740"/>
      <c r="V1740"/>
    </row>
    <row r="1741" spans="1:22">
      <c r="C1741" s="22"/>
      <c r="D1741" s="31"/>
      <c r="E1741" s="21"/>
      <c r="F1741" s="21"/>
      <c r="G1741" s="21"/>
      <c r="H1741" s="21"/>
      <c r="I1741" s="21"/>
      <c r="J1741" s="21"/>
      <c r="K1741" s="36"/>
      <c r="L1741" s="12"/>
      <c r="Q1741"/>
      <c r="R1741"/>
      <c r="S1741"/>
      <c r="T1741"/>
      <c r="U1741"/>
      <c r="V1741"/>
    </row>
    <row r="1742" spans="1:22">
      <c r="C1742" s="22"/>
      <c r="D1742" s="31"/>
      <c r="E1742" s="21"/>
      <c r="F1742" s="21"/>
      <c r="G1742" s="21"/>
      <c r="H1742" s="21"/>
      <c r="I1742" s="21"/>
      <c r="J1742" s="21"/>
      <c r="K1742" s="36"/>
      <c r="L1742" s="12"/>
      <c r="Q1742"/>
      <c r="R1742"/>
      <c r="S1742"/>
      <c r="T1742"/>
      <c r="U1742"/>
      <c r="V1742"/>
    </row>
    <row r="1743" spans="1:22">
      <c r="A1743" s="5"/>
      <c r="B1743" s="6"/>
      <c r="C1743" s="6"/>
      <c r="D1743" s="26" t="str">
        <f>CONCATENATE("Jízda č: ",A1745)</f>
        <v>Jízda č: 134</v>
      </c>
      <c r="E1743" s="48" t="str">
        <f>CONCATENATE(C1745," - ",B1745)</f>
        <v>K1 benjamínky - A 2km - F</v>
      </c>
      <c r="F1743" s="48"/>
      <c r="G1743" s="48"/>
      <c r="H1743" s="48"/>
      <c r="I1743" s="27"/>
      <c r="J1743" s="28" t="s">
        <v>61</v>
      </c>
      <c r="K1743" s="33">
        <f>+L1745</f>
        <v>0.69791666666666663</v>
      </c>
      <c r="L1743" s="7"/>
      <c r="M1743" s="8">
        <f>$A1745</f>
        <v>134</v>
      </c>
      <c r="N1743" s="8" t="str">
        <f>CONCATENATE($C1745," - ",$B1745)</f>
        <v>K1 benjamínky - A 2km - F</v>
      </c>
      <c r="O1743" s="9">
        <f>$K1743</f>
        <v>0.69791666666666663</v>
      </c>
    </row>
    <row r="1744" spans="1:22">
      <c r="A1744" s="6" t="s">
        <v>62</v>
      </c>
      <c r="B1744" s="6" t="s">
        <v>63</v>
      </c>
      <c r="C1744" s="6" t="s">
        <v>64</v>
      </c>
      <c r="D1744" s="29" t="s">
        <v>65</v>
      </c>
      <c r="E1744" s="29" t="s">
        <v>66</v>
      </c>
      <c r="F1744" s="30" t="s">
        <v>67</v>
      </c>
      <c r="G1744" s="30" t="s">
        <v>68</v>
      </c>
      <c r="H1744" s="29" t="s">
        <v>66</v>
      </c>
      <c r="I1744" s="30" t="s">
        <v>67</v>
      </c>
      <c r="J1744" s="30" t="s">
        <v>68</v>
      </c>
      <c r="K1744" s="34" t="s">
        <v>69</v>
      </c>
      <c r="L1744" s="10" t="s">
        <v>70</v>
      </c>
      <c r="M1744" s="11"/>
      <c r="N1744" s="11"/>
      <c r="O1744" s="11"/>
    </row>
    <row r="1745" spans="1:22">
      <c r="A1745" s="4">
        <v>134</v>
      </c>
      <c r="B1745" s="4" t="s">
        <v>333</v>
      </c>
      <c r="C1745" t="s">
        <v>94</v>
      </c>
      <c r="D1745" s="31">
        <v>1</v>
      </c>
      <c r="E1745" s="21" t="s">
        <v>176</v>
      </c>
      <c r="F1745" s="21">
        <v>2009</v>
      </c>
      <c r="G1745" s="21" t="s">
        <v>2</v>
      </c>
      <c r="H1745" s="21"/>
      <c r="I1745" s="21"/>
      <c r="J1745" s="21"/>
      <c r="K1745" s="36" t="s">
        <v>1571</v>
      </c>
      <c r="L1745" s="12">
        <v>0.69791666666666663</v>
      </c>
      <c r="Q1745"/>
      <c r="R1745"/>
      <c r="S1745"/>
      <c r="T1745"/>
      <c r="U1745"/>
      <c r="V1745"/>
    </row>
    <row r="1746" spans="1:22">
      <c r="A1746" s="4">
        <v>134</v>
      </c>
      <c r="B1746" s="4" t="s">
        <v>333</v>
      </c>
      <c r="C1746" t="s">
        <v>94</v>
      </c>
      <c r="D1746" s="31">
        <v>2</v>
      </c>
      <c r="E1746" s="21" t="s">
        <v>234</v>
      </c>
      <c r="F1746" s="21">
        <v>2009</v>
      </c>
      <c r="G1746" s="21" t="s">
        <v>3</v>
      </c>
      <c r="H1746" s="21"/>
      <c r="I1746" s="21"/>
      <c r="J1746" s="21"/>
      <c r="K1746" s="36" t="s">
        <v>1572</v>
      </c>
      <c r="L1746" s="12">
        <v>0.69791666666666663</v>
      </c>
      <c r="Q1746"/>
      <c r="R1746"/>
      <c r="S1746"/>
      <c r="T1746"/>
      <c r="U1746"/>
      <c r="V1746"/>
    </row>
    <row r="1747" spans="1:22">
      <c r="A1747" s="4">
        <v>134</v>
      </c>
      <c r="B1747" s="4" t="s">
        <v>333</v>
      </c>
      <c r="C1747" t="s">
        <v>94</v>
      </c>
      <c r="D1747" s="31">
        <v>3</v>
      </c>
      <c r="E1747" s="21" t="s">
        <v>175</v>
      </c>
      <c r="F1747" s="21">
        <v>2009</v>
      </c>
      <c r="G1747" s="21" t="s">
        <v>83</v>
      </c>
      <c r="H1747" s="21"/>
      <c r="I1747" s="21"/>
      <c r="J1747" s="21"/>
      <c r="K1747" s="36" t="s">
        <v>1573</v>
      </c>
      <c r="L1747" s="12">
        <v>0.69791666666666663</v>
      </c>
      <c r="Q1747"/>
      <c r="R1747"/>
      <c r="S1747"/>
      <c r="T1747"/>
      <c r="U1747"/>
      <c r="V1747"/>
    </row>
    <row r="1748" spans="1:22">
      <c r="A1748" s="4">
        <v>134</v>
      </c>
      <c r="B1748" s="4" t="s">
        <v>333</v>
      </c>
      <c r="C1748" t="s">
        <v>94</v>
      </c>
      <c r="D1748" s="31">
        <v>4</v>
      </c>
      <c r="E1748" s="21" t="s">
        <v>232</v>
      </c>
      <c r="F1748" s="21">
        <v>2009</v>
      </c>
      <c r="G1748" s="21" t="s">
        <v>21</v>
      </c>
      <c r="H1748" s="21"/>
      <c r="I1748" s="21"/>
      <c r="J1748" s="21"/>
      <c r="K1748" s="36" t="s">
        <v>1574</v>
      </c>
      <c r="L1748" s="12">
        <v>0.69791666666666663</v>
      </c>
      <c r="Q1748"/>
      <c r="R1748"/>
      <c r="S1748"/>
      <c r="T1748"/>
      <c r="U1748"/>
      <c r="V1748"/>
    </row>
    <row r="1749" spans="1:22">
      <c r="A1749" s="4">
        <v>134</v>
      </c>
      <c r="B1749" s="4" t="s">
        <v>333</v>
      </c>
      <c r="C1749" t="s">
        <v>94</v>
      </c>
      <c r="D1749" s="31">
        <v>5</v>
      </c>
      <c r="E1749" s="21" t="s">
        <v>117</v>
      </c>
      <c r="F1749" s="21">
        <v>2009</v>
      </c>
      <c r="G1749" s="21" t="s">
        <v>7</v>
      </c>
      <c r="H1749" s="21"/>
      <c r="I1749" s="21"/>
      <c r="J1749" s="21"/>
      <c r="K1749" s="36" t="s">
        <v>1575</v>
      </c>
      <c r="L1749" s="12">
        <v>0.69791666666666663</v>
      </c>
      <c r="Q1749"/>
      <c r="R1749"/>
      <c r="S1749"/>
      <c r="T1749"/>
      <c r="U1749"/>
      <c r="V1749"/>
    </row>
    <row r="1750" spans="1:22">
      <c r="A1750" s="4">
        <v>134</v>
      </c>
      <c r="B1750" s="4" t="s">
        <v>333</v>
      </c>
      <c r="C1750" t="s">
        <v>94</v>
      </c>
      <c r="D1750" s="31">
        <v>6</v>
      </c>
      <c r="E1750" s="21" t="s">
        <v>174</v>
      </c>
      <c r="F1750" s="21">
        <v>2009</v>
      </c>
      <c r="G1750" s="21" t="s">
        <v>121</v>
      </c>
      <c r="H1750" s="21"/>
      <c r="I1750" s="21"/>
      <c r="J1750" s="21"/>
      <c r="K1750" s="36" t="s">
        <v>1576</v>
      </c>
      <c r="L1750" s="12">
        <v>0.69791666666666663</v>
      </c>
      <c r="Q1750"/>
      <c r="R1750"/>
      <c r="S1750"/>
      <c r="T1750"/>
      <c r="U1750"/>
      <c r="V1750"/>
    </row>
    <row r="1751" spans="1:22">
      <c r="A1751" s="4">
        <v>134</v>
      </c>
      <c r="B1751" s="4" t="s">
        <v>333</v>
      </c>
      <c r="C1751" t="s">
        <v>94</v>
      </c>
      <c r="D1751" s="31">
        <v>7</v>
      </c>
      <c r="E1751" s="21" t="s">
        <v>428</v>
      </c>
      <c r="F1751" s="21">
        <v>2009</v>
      </c>
      <c r="G1751" s="21" t="s">
        <v>122</v>
      </c>
      <c r="H1751" s="21"/>
      <c r="I1751" s="21"/>
      <c r="J1751" s="21"/>
      <c r="K1751" s="36" t="s">
        <v>1577</v>
      </c>
      <c r="L1751" s="12">
        <v>0.69791666666666663</v>
      </c>
      <c r="Q1751"/>
      <c r="R1751"/>
      <c r="S1751"/>
      <c r="T1751"/>
      <c r="U1751"/>
      <c r="V1751"/>
    </row>
    <row r="1752" spans="1:22">
      <c r="A1752" s="4">
        <v>134</v>
      </c>
      <c r="B1752" s="4" t="s">
        <v>333</v>
      </c>
      <c r="C1752" t="s">
        <v>94</v>
      </c>
      <c r="D1752" s="31">
        <v>8</v>
      </c>
      <c r="E1752" s="21" t="s">
        <v>434</v>
      </c>
      <c r="F1752" s="21">
        <v>2009</v>
      </c>
      <c r="G1752" s="21" t="s">
        <v>7</v>
      </c>
      <c r="H1752" s="21"/>
      <c r="I1752" s="21"/>
      <c r="J1752" s="21"/>
      <c r="K1752" s="36" t="s">
        <v>1578</v>
      </c>
      <c r="L1752" s="12">
        <v>0.69791666666666663</v>
      </c>
      <c r="Q1752"/>
      <c r="R1752"/>
      <c r="S1752"/>
      <c r="T1752"/>
      <c r="U1752"/>
      <c r="V1752"/>
    </row>
    <row r="1753" spans="1:22">
      <c r="A1753" s="4">
        <v>134</v>
      </c>
      <c r="B1753" s="4" t="s">
        <v>333</v>
      </c>
      <c r="C1753" t="s">
        <v>94</v>
      </c>
      <c r="D1753" s="31">
        <v>9</v>
      </c>
      <c r="E1753" s="21" t="s">
        <v>295</v>
      </c>
      <c r="F1753" s="21">
        <v>2009</v>
      </c>
      <c r="G1753" s="21" t="s">
        <v>3</v>
      </c>
      <c r="H1753" s="21"/>
      <c r="I1753" s="21"/>
      <c r="J1753" s="21"/>
      <c r="K1753" s="36" t="s">
        <v>1579</v>
      </c>
      <c r="L1753" s="12">
        <v>0.69791666666666663</v>
      </c>
      <c r="Q1753"/>
      <c r="R1753"/>
      <c r="S1753"/>
      <c r="T1753"/>
      <c r="U1753"/>
      <c r="V1753"/>
    </row>
    <row r="1754" spans="1:22">
      <c r="A1754" s="4">
        <v>134</v>
      </c>
      <c r="B1754" s="4" t="s">
        <v>333</v>
      </c>
      <c r="C1754" t="s">
        <v>94</v>
      </c>
      <c r="D1754" s="31">
        <v>10</v>
      </c>
      <c r="E1754" s="21" t="s">
        <v>181</v>
      </c>
      <c r="F1754" s="21">
        <v>2009</v>
      </c>
      <c r="G1754" s="21" t="s">
        <v>17</v>
      </c>
      <c r="H1754" s="21"/>
      <c r="I1754" s="21"/>
      <c r="J1754" s="21"/>
      <c r="K1754" s="36" t="s">
        <v>1580</v>
      </c>
      <c r="L1754" s="12">
        <v>0.69791666666666663</v>
      </c>
      <c r="Q1754"/>
      <c r="R1754"/>
      <c r="S1754"/>
      <c r="T1754"/>
      <c r="U1754"/>
      <c r="V1754"/>
    </row>
    <row r="1755" spans="1:22">
      <c r="A1755" s="4">
        <v>134</v>
      </c>
      <c r="B1755" s="4" t="s">
        <v>333</v>
      </c>
      <c r="C1755" t="s">
        <v>94</v>
      </c>
      <c r="D1755" s="31">
        <v>11</v>
      </c>
      <c r="E1755" s="21" t="s">
        <v>436</v>
      </c>
      <c r="F1755" s="21">
        <v>2009</v>
      </c>
      <c r="G1755" s="21" t="s">
        <v>7</v>
      </c>
      <c r="H1755" s="21"/>
      <c r="I1755" s="21"/>
      <c r="J1755" s="21"/>
      <c r="K1755" s="36" t="s">
        <v>1581</v>
      </c>
      <c r="L1755" s="12">
        <v>0.69791666666666663</v>
      </c>
      <c r="Q1755"/>
      <c r="R1755"/>
      <c r="S1755"/>
      <c r="T1755"/>
      <c r="U1755"/>
      <c r="V1755"/>
    </row>
    <row r="1756" spans="1:22">
      <c r="A1756" s="4">
        <v>134</v>
      </c>
      <c r="B1756" s="4" t="s">
        <v>333</v>
      </c>
      <c r="C1756" t="s">
        <v>94</v>
      </c>
      <c r="D1756" s="31">
        <v>12</v>
      </c>
      <c r="E1756" s="21" t="s">
        <v>429</v>
      </c>
      <c r="F1756" s="21">
        <v>2009</v>
      </c>
      <c r="G1756" s="21" t="s">
        <v>122</v>
      </c>
      <c r="H1756" s="21"/>
      <c r="I1756" s="21"/>
      <c r="J1756" s="21"/>
      <c r="K1756" s="36" t="s">
        <v>1582</v>
      </c>
      <c r="L1756" s="12">
        <v>0.69791666666666663</v>
      </c>
      <c r="Q1756"/>
      <c r="R1756"/>
      <c r="S1756"/>
      <c r="T1756"/>
      <c r="U1756"/>
      <c r="V1756"/>
    </row>
    <row r="1757" spans="1:22">
      <c r="A1757" s="4">
        <v>134</v>
      </c>
      <c r="B1757" s="4" t="s">
        <v>333</v>
      </c>
      <c r="C1757" t="s">
        <v>94</v>
      </c>
      <c r="D1757" s="31">
        <v>13</v>
      </c>
      <c r="E1757" s="21" t="s">
        <v>294</v>
      </c>
      <c r="F1757" s="21">
        <v>2009</v>
      </c>
      <c r="G1757" s="21" t="s">
        <v>360</v>
      </c>
      <c r="H1757" s="21"/>
      <c r="I1757" s="21"/>
      <c r="J1757" s="21"/>
      <c r="K1757" s="36" t="s">
        <v>1583</v>
      </c>
      <c r="L1757" s="12">
        <v>0.69791666666666663</v>
      </c>
      <c r="Q1757"/>
      <c r="R1757"/>
      <c r="S1757"/>
      <c r="T1757"/>
      <c r="U1757"/>
      <c r="V1757"/>
    </row>
    <row r="1758" spans="1:22">
      <c r="A1758" s="4">
        <v>134</v>
      </c>
      <c r="B1758" s="4" t="s">
        <v>333</v>
      </c>
      <c r="C1758" t="s">
        <v>94</v>
      </c>
      <c r="D1758" s="31">
        <v>14</v>
      </c>
      <c r="E1758" s="21" t="s">
        <v>293</v>
      </c>
      <c r="F1758" s="21">
        <v>2009</v>
      </c>
      <c r="G1758" s="21" t="s">
        <v>34</v>
      </c>
      <c r="H1758" s="21"/>
      <c r="I1758" s="21"/>
      <c r="J1758" s="21"/>
      <c r="K1758" s="36" t="s">
        <v>1584</v>
      </c>
      <c r="L1758" s="12">
        <v>0.69791666666666663</v>
      </c>
      <c r="Q1758"/>
      <c r="R1758"/>
      <c r="S1758"/>
      <c r="T1758"/>
      <c r="U1758"/>
      <c r="V1758"/>
    </row>
    <row r="1759" spans="1:22">
      <c r="A1759" s="4">
        <v>134</v>
      </c>
      <c r="B1759" s="4" t="s">
        <v>333</v>
      </c>
      <c r="C1759" t="s">
        <v>94</v>
      </c>
      <c r="D1759" s="31">
        <v>15</v>
      </c>
      <c r="E1759" s="21" t="s">
        <v>235</v>
      </c>
      <c r="F1759" s="21">
        <v>2009</v>
      </c>
      <c r="G1759" s="21" t="s">
        <v>0</v>
      </c>
      <c r="H1759" s="21"/>
      <c r="I1759" s="21"/>
      <c r="J1759" s="21"/>
      <c r="K1759" s="36" t="s">
        <v>1591</v>
      </c>
      <c r="L1759" s="12">
        <v>0.69791666666666663</v>
      </c>
      <c r="Q1759"/>
      <c r="R1759"/>
      <c r="S1759"/>
      <c r="T1759"/>
      <c r="U1759"/>
      <c r="V1759"/>
    </row>
    <row r="1760" spans="1:22">
      <c r="A1760" s="4">
        <v>134</v>
      </c>
      <c r="B1760" s="4" t="s">
        <v>333</v>
      </c>
      <c r="C1760" t="s">
        <v>94</v>
      </c>
      <c r="D1760" s="31">
        <v>16</v>
      </c>
      <c r="E1760" s="21" t="s">
        <v>435</v>
      </c>
      <c r="F1760" s="21">
        <v>2009</v>
      </c>
      <c r="G1760" s="21" t="s">
        <v>7</v>
      </c>
      <c r="H1760" s="21"/>
      <c r="I1760" s="21"/>
      <c r="J1760" s="21"/>
      <c r="K1760" s="36" t="s">
        <v>1585</v>
      </c>
      <c r="L1760" s="12">
        <v>0.69791666666666663</v>
      </c>
      <c r="Q1760"/>
      <c r="R1760"/>
      <c r="S1760"/>
      <c r="T1760"/>
      <c r="U1760"/>
      <c r="V1760"/>
    </row>
    <row r="1761" spans="1:22">
      <c r="A1761" s="4">
        <v>134</v>
      </c>
      <c r="B1761" s="4" t="s">
        <v>333</v>
      </c>
      <c r="C1761" t="s">
        <v>94</v>
      </c>
      <c r="D1761" s="31">
        <v>17</v>
      </c>
      <c r="E1761" s="21" t="s">
        <v>233</v>
      </c>
      <c r="F1761" s="21">
        <v>2009</v>
      </c>
      <c r="G1761" s="21" t="s">
        <v>17</v>
      </c>
      <c r="H1761" s="21"/>
      <c r="I1761" s="21"/>
      <c r="J1761" s="21"/>
      <c r="K1761" s="36" t="s">
        <v>1586</v>
      </c>
      <c r="L1761" s="12">
        <v>0.69791666666666663</v>
      </c>
      <c r="Q1761"/>
      <c r="R1761"/>
      <c r="S1761"/>
      <c r="T1761"/>
      <c r="U1761"/>
      <c r="V1761"/>
    </row>
    <row r="1762" spans="1:22">
      <c r="A1762" s="4">
        <v>134</v>
      </c>
      <c r="B1762" s="4" t="s">
        <v>333</v>
      </c>
      <c r="C1762" t="s">
        <v>94</v>
      </c>
      <c r="D1762" s="31">
        <v>18</v>
      </c>
      <c r="E1762" s="21" t="s">
        <v>432</v>
      </c>
      <c r="F1762" s="21">
        <v>2009</v>
      </c>
      <c r="G1762" s="21" t="s">
        <v>83</v>
      </c>
      <c r="H1762" s="21"/>
      <c r="I1762" s="21"/>
      <c r="J1762" s="21"/>
      <c r="K1762" s="36" t="s">
        <v>1587</v>
      </c>
      <c r="L1762" s="12">
        <v>0.69791666666666663</v>
      </c>
      <c r="Q1762"/>
      <c r="R1762"/>
      <c r="S1762"/>
      <c r="T1762"/>
      <c r="U1762"/>
      <c r="V1762"/>
    </row>
    <row r="1763" spans="1:22">
      <c r="A1763" s="4">
        <v>134</v>
      </c>
      <c r="B1763" s="4" t="s">
        <v>333</v>
      </c>
      <c r="C1763" t="s">
        <v>94</v>
      </c>
      <c r="D1763" s="31">
        <v>19</v>
      </c>
      <c r="E1763" s="21" t="s">
        <v>433</v>
      </c>
      <c r="F1763" s="21">
        <v>2009</v>
      </c>
      <c r="G1763" s="21" t="s">
        <v>83</v>
      </c>
      <c r="H1763" s="21"/>
      <c r="I1763" s="21"/>
      <c r="J1763" s="21"/>
      <c r="K1763" s="36" t="s">
        <v>1588</v>
      </c>
      <c r="L1763" s="12">
        <v>0.69791666666666663</v>
      </c>
      <c r="Q1763"/>
      <c r="R1763"/>
      <c r="S1763"/>
      <c r="T1763"/>
      <c r="U1763"/>
      <c r="V1763"/>
    </row>
    <row r="1764" spans="1:22">
      <c r="A1764" s="4">
        <v>134</v>
      </c>
      <c r="B1764" s="4" t="s">
        <v>333</v>
      </c>
      <c r="C1764" t="s">
        <v>94</v>
      </c>
      <c r="D1764" s="31">
        <v>20</v>
      </c>
      <c r="E1764" s="21" t="s">
        <v>427</v>
      </c>
      <c r="F1764" s="21">
        <v>2009</v>
      </c>
      <c r="G1764" s="21" t="s">
        <v>8</v>
      </c>
      <c r="H1764" s="21"/>
      <c r="I1764" s="21"/>
      <c r="J1764" s="21"/>
      <c r="K1764" s="36" t="s">
        <v>1589</v>
      </c>
      <c r="L1764" s="12">
        <v>0.69791666666666663</v>
      </c>
      <c r="Q1764"/>
      <c r="R1764"/>
      <c r="S1764"/>
      <c r="T1764"/>
      <c r="U1764"/>
      <c r="V1764"/>
    </row>
    <row r="1765" spans="1:22">
      <c r="A1765" s="4">
        <v>134</v>
      </c>
      <c r="B1765" s="4" t="s">
        <v>333</v>
      </c>
      <c r="C1765" t="s">
        <v>94</v>
      </c>
      <c r="D1765" s="31">
        <v>21</v>
      </c>
      <c r="E1765" s="21" t="s">
        <v>430</v>
      </c>
      <c r="F1765" s="21">
        <v>2009</v>
      </c>
      <c r="G1765" s="21" t="s">
        <v>21</v>
      </c>
      <c r="H1765" s="21"/>
      <c r="I1765" s="21"/>
      <c r="J1765" s="21"/>
      <c r="K1765" s="36" t="s">
        <v>1590</v>
      </c>
      <c r="L1765" s="12">
        <v>0.69791666666666663</v>
      </c>
      <c r="Q1765"/>
      <c r="R1765"/>
      <c r="S1765"/>
      <c r="T1765"/>
      <c r="U1765"/>
      <c r="V1765"/>
    </row>
    <row r="1766" spans="1:22">
      <c r="A1766" s="4">
        <v>134</v>
      </c>
      <c r="B1766" s="4" t="s">
        <v>333</v>
      </c>
      <c r="C1766" t="s">
        <v>94</v>
      </c>
      <c r="D1766" s="31">
        <v>22</v>
      </c>
      <c r="E1766" s="21" t="s">
        <v>431</v>
      </c>
      <c r="F1766" s="21">
        <v>2009</v>
      </c>
      <c r="G1766" s="21" t="s">
        <v>83</v>
      </c>
      <c r="H1766" s="21"/>
      <c r="I1766" s="21"/>
      <c r="J1766" s="21"/>
      <c r="K1766" s="36" t="s">
        <v>609</v>
      </c>
      <c r="L1766" s="12">
        <v>0.69791666666666663</v>
      </c>
      <c r="Q1766"/>
      <c r="R1766"/>
      <c r="S1766"/>
      <c r="T1766"/>
      <c r="U1766"/>
      <c r="V1766"/>
    </row>
    <row r="1767" spans="1:22">
      <c r="C1767"/>
      <c r="D1767" s="31"/>
      <c r="E1767" s="21"/>
      <c r="F1767" s="21"/>
      <c r="G1767" s="21"/>
      <c r="H1767" s="21"/>
      <c r="I1767" s="21"/>
      <c r="J1767" s="21"/>
      <c r="K1767" s="36"/>
      <c r="L1767" s="12"/>
      <c r="Q1767"/>
      <c r="R1767"/>
      <c r="S1767"/>
      <c r="T1767"/>
      <c r="U1767"/>
      <c r="V1767"/>
    </row>
    <row r="1768" spans="1:22">
      <c r="C1768"/>
      <c r="D1768" s="31"/>
      <c r="E1768" s="21"/>
      <c r="F1768" s="21"/>
      <c r="G1768" s="21"/>
      <c r="H1768" s="21"/>
      <c r="I1768" s="21"/>
      <c r="J1768" s="21"/>
      <c r="K1768" s="36"/>
      <c r="L1768" s="12"/>
      <c r="Q1768"/>
      <c r="R1768"/>
      <c r="S1768"/>
      <c r="T1768"/>
      <c r="U1768"/>
      <c r="V1768"/>
    </row>
    <row r="1769" spans="1:22">
      <c r="A1769" s="5"/>
      <c r="B1769" s="6"/>
      <c r="C1769" s="6"/>
      <c r="D1769" s="26" t="str">
        <f>CONCATENATE("Jízda č: ",A1771)</f>
        <v>Jízda č: 135</v>
      </c>
      <c r="E1769" s="48" t="str">
        <f>CONCATENATE(C1771," - ",B1771)</f>
        <v>K1 benjamínky - B 2km - F</v>
      </c>
      <c r="F1769" s="48"/>
      <c r="G1769" s="48"/>
      <c r="H1769" s="48"/>
      <c r="I1769" s="27"/>
      <c r="J1769" s="28" t="s">
        <v>61</v>
      </c>
      <c r="K1769" s="33">
        <f>+L1771</f>
        <v>0.70138888888888884</v>
      </c>
      <c r="L1769" s="7"/>
      <c r="M1769" s="8">
        <f>$A1771</f>
        <v>135</v>
      </c>
      <c r="N1769" s="8" t="str">
        <f>CONCATENATE($C1771," - ",$B1771)</f>
        <v>K1 benjamínky - B 2km - F</v>
      </c>
      <c r="O1769" s="9">
        <f>$K1769</f>
        <v>0.70138888888888884</v>
      </c>
    </row>
    <row r="1770" spans="1:22">
      <c r="A1770" s="6" t="s">
        <v>62</v>
      </c>
      <c r="B1770" s="6" t="s">
        <v>63</v>
      </c>
      <c r="C1770" s="6" t="s">
        <v>64</v>
      </c>
      <c r="D1770" s="29" t="s">
        <v>65</v>
      </c>
      <c r="E1770" s="29" t="s">
        <v>66</v>
      </c>
      <c r="F1770" s="30" t="s">
        <v>67</v>
      </c>
      <c r="G1770" s="30" t="s">
        <v>68</v>
      </c>
      <c r="H1770" s="29" t="s">
        <v>66</v>
      </c>
      <c r="I1770" s="30" t="s">
        <v>67</v>
      </c>
      <c r="J1770" s="30" t="s">
        <v>68</v>
      </c>
      <c r="K1770" s="34" t="s">
        <v>69</v>
      </c>
      <c r="L1770" s="10" t="s">
        <v>70</v>
      </c>
      <c r="M1770" s="11"/>
      <c r="N1770" s="11"/>
      <c r="O1770" s="11"/>
    </row>
    <row r="1771" spans="1:22">
      <c r="A1771" s="4">
        <v>135</v>
      </c>
      <c r="B1771" s="4" t="s">
        <v>333</v>
      </c>
      <c r="C1771" t="s">
        <v>96</v>
      </c>
      <c r="D1771" s="31">
        <v>1</v>
      </c>
      <c r="E1771" s="21" t="s">
        <v>240</v>
      </c>
      <c r="F1771" s="21">
        <v>2010</v>
      </c>
      <c r="G1771" s="21" t="s">
        <v>34</v>
      </c>
      <c r="H1771" s="21"/>
      <c r="I1771" s="21"/>
      <c r="J1771" s="21"/>
      <c r="K1771" s="36" t="s">
        <v>1592</v>
      </c>
      <c r="L1771" s="12">
        <v>0.70138888888888884</v>
      </c>
      <c r="Q1771"/>
      <c r="R1771"/>
      <c r="S1771"/>
      <c r="T1771"/>
      <c r="U1771"/>
      <c r="V1771"/>
    </row>
    <row r="1772" spans="1:22">
      <c r="A1772" s="4">
        <v>135</v>
      </c>
      <c r="B1772" s="4" t="s">
        <v>333</v>
      </c>
      <c r="C1772" t="s">
        <v>96</v>
      </c>
      <c r="D1772" s="31">
        <v>2</v>
      </c>
      <c r="E1772" s="21" t="s">
        <v>450</v>
      </c>
      <c r="F1772" s="21">
        <v>2010</v>
      </c>
      <c r="G1772" s="21" t="s">
        <v>360</v>
      </c>
      <c r="H1772" s="21"/>
      <c r="I1772" s="21"/>
      <c r="J1772" s="21"/>
      <c r="K1772" s="36" t="s">
        <v>1593</v>
      </c>
      <c r="L1772" s="12">
        <v>0.70138888888888884</v>
      </c>
      <c r="Q1772"/>
      <c r="R1772"/>
      <c r="S1772"/>
      <c r="T1772"/>
      <c r="U1772"/>
      <c r="V1772"/>
    </row>
    <row r="1773" spans="1:22">
      <c r="A1773" s="4">
        <v>135</v>
      </c>
      <c r="B1773" s="4" t="s">
        <v>333</v>
      </c>
      <c r="C1773" t="s">
        <v>96</v>
      </c>
      <c r="D1773" s="31">
        <v>3</v>
      </c>
      <c r="E1773" s="21" t="s">
        <v>178</v>
      </c>
      <c r="F1773" s="21">
        <v>2010</v>
      </c>
      <c r="G1773" s="21" t="s">
        <v>129</v>
      </c>
      <c r="H1773" s="21"/>
      <c r="I1773" s="21"/>
      <c r="J1773" s="21"/>
      <c r="K1773" s="36"/>
      <c r="L1773" s="12">
        <v>0.70138888888888884</v>
      </c>
      <c r="Q1773"/>
      <c r="R1773"/>
      <c r="S1773"/>
      <c r="T1773"/>
      <c r="U1773"/>
      <c r="V1773"/>
    </row>
    <row r="1774" spans="1:22">
      <c r="A1774" s="4">
        <v>135</v>
      </c>
      <c r="B1774" s="4" t="s">
        <v>333</v>
      </c>
      <c r="C1774" t="s">
        <v>96</v>
      </c>
      <c r="D1774" s="31">
        <v>4</v>
      </c>
      <c r="E1774" s="21" t="s">
        <v>313</v>
      </c>
      <c r="F1774" s="21">
        <v>2010</v>
      </c>
      <c r="G1774" s="21" t="s">
        <v>360</v>
      </c>
      <c r="H1774" s="21"/>
      <c r="I1774" s="21"/>
      <c r="J1774" s="21"/>
      <c r="K1774" s="36" t="s">
        <v>1594</v>
      </c>
      <c r="L1774" s="12">
        <v>0.70138888888888884</v>
      </c>
      <c r="Q1774"/>
      <c r="R1774"/>
      <c r="S1774"/>
      <c r="T1774"/>
      <c r="U1774"/>
      <c r="V1774"/>
    </row>
    <row r="1775" spans="1:22">
      <c r="A1775" s="4">
        <v>135</v>
      </c>
      <c r="B1775" s="4" t="s">
        <v>333</v>
      </c>
      <c r="C1775" t="s">
        <v>96</v>
      </c>
      <c r="D1775" s="31">
        <v>5</v>
      </c>
      <c r="E1775" s="21" t="s">
        <v>310</v>
      </c>
      <c r="F1775" s="21">
        <v>2010</v>
      </c>
      <c r="G1775" s="21" t="s">
        <v>121</v>
      </c>
      <c r="H1775" s="21"/>
      <c r="I1775" s="21"/>
      <c r="J1775" s="21"/>
      <c r="K1775" s="36"/>
      <c r="L1775" s="12">
        <v>0.70138888888888884</v>
      </c>
      <c r="Q1775"/>
      <c r="R1775"/>
      <c r="S1775"/>
      <c r="T1775"/>
      <c r="U1775"/>
      <c r="V1775"/>
    </row>
    <row r="1776" spans="1:22">
      <c r="A1776" s="4">
        <v>135</v>
      </c>
      <c r="B1776" s="4" t="s">
        <v>333</v>
      </c>
      <c r="C1776" t="s">
        <v>96</v>
      </c>
      <c r="D1776" s="31">
        <v>6</v>
      </c>
      <c r="E1776" s="21" t="s">
        <v>311</v>
      </c>
      <c r="F1776" s="21">
        <v>2010</v>
      </c>
      <c r="G1776" s="21" t="s">
        <v>0</v>
      </c>
      <c r="H1776" s="21"/>
      <c r="I1776" s="21"/>
      <c r="J1776" s="21"/>
      <c r="K1776" s="36"/>
      <c r="L1776" s="12">
        <v>0.70138888888888884</v>
      </c>
      <c r="Q1776"/>
      <c r="R1776"/>
      <c r="S1776"/>
      <c r="T1776"/>
      <c r="U1776"/>
      <c r="V1776"/>
    </row>
    <row r="1777" spans="1:22">
      <c r="A1777" s="4">
        <v>135</v>
      </c>
      <c r="B1777" s="4" t="s">
        <v>333</v>
      </c>
      <c r="C1777" t="s">
        <v>96</v>
      </c>
      <c r="D1777" s="31">
        <v>7</v>
      </c>
      <c r="E1777" s="21" t="s">
        <v>183</v>
      </c>
      <c r="F1777" s="21">
        <v>2010</v>
      </c>
      <c r="G1777" s="21" t="s">
        <v>9</v>
      </c>
      <c r="H1777" s="21"/>
      <c r="I1777" s="21"/>
      <c r="J1777" s="21"/>
      <c r="K1777" s="36"/>
      <c r="L1777" s="12">
        <v>0.70138888888888884</v>
      </c>
      <c r="Q1777"/>
      <c r="R1777"/>
      <c r="S1777"/>
      <c r="T1777"/>
      <c r="U1777"/>
      <c r="V1777"/>
    </row>
    <row r="1778" spans="1:22">
      <c r="A1778" s="4">
        <v>135</v>
      </c>
      <c r="B1778" s="4" t="s">
        <v>333</v>
      </c>
      <c r="C1778" t="s">
        <v>96</v>
      </c>
      <c r="D1778" s="31">
        <v>8</v>
      </c>
      <c r="E1778" s="21" t="s">
        <v>309</v>
      </c>
      <c r="F1778" s="21">
        <v>2010</v>
      </c>
      <c r="G1778" s="21" t="s">
        <v>121</v>
      </c>
      <c r="H1778" s="21"/>
      <c r="I1778" s="21"/>
      <c r="J1778" s="21"/>
      <c r="K1778" s="36" t="s">
        <v>1595</v>
      </c>
      <c r="L1778" s="12">
        <v>0.70138888888888884</v>
      </c>
      <c r="Q1778"/>
      <c r="R1778"/>
      <c r="S1778"/>
      <c r="T1778"/>
      <c r="U1778"/>
      <c r="V1778"/>
    </row>
    <row r="1779" spans="1:22">
      <c r="A1779" s="4">
        <v>135</v>
      </c>
      <c r="B1779" s="4" t="s">
        <v>333</v>
      </c>
      <c r="C1779" t="s">
        <v>96</v>
      </c>
      <c r="D1779" s="31">
        <v>9</v>
      </c>
      <c r="E1779" s="21" t="s">
        <v>171</v>
      </c>
      <c r="F1779" s="21">
        <v>2010</v>
      </c>
      <c r="G1779" s="21" t="s">
        <v>22</v>
      </c>
      <c r="H1779" s="21"/>
      <c r="I1779" s="21"/>
      <c r="J1779" s="21"/>
      <c r="K1779" s="36"/>
      <c r="L1779" s="12">
        <v>0.70138888888888884</v>
      </c>
      <c r="Q1779"/>
      <c r="R1779"/>
      <c r="S1779"/>
      <c r="T1779"/>
      <c r="U1779"/>
      <c r="V1779"/>
    </row>
    <row r="1780" spans="1:22">
      <c r="A1780" s="4">
        <v>135</v>
      </c>
      <c r="B1780" s="4" t="s">
        <v>333</v>
      </c>
      <c r="C1780" t="s">
        <v>96</v>
      </c>
      <c r="D1780" s="31">
        <v>10</v>
      </c>
      <c r="E1780" s="21" t="s">
        <v>312</v>
      </c>
      <c r="F1780" s="21">
        <v>2010</v>
      </c>
      <c r="G1780" s="21" t="s">
        <v>17</v>
      </c>
      <c r="H1780" s="21"/>
      <c r="I1780" s="21"/>
      <c r="J1780" s="21"/>
      <c r="K1780" s="36"/>
      <c r="L1780" s="12">
        <v>0.70138888888888884</v>
      </c>
      <c r="Q1780"/>
      <c r="R1780"/>
      <c r="S1780"/>
      <c r="T1780"/>
      <c r="U1780"/>
      <c r="V1780"/>
    </row>
    <row r="1781" spans="1:22">
      <c r="A1781" s="4">
        <v>135</v>
      </c>
      <c r="B1781" s="4" t="s">
        <v>333</v>
      </c>
      <c r="C1781" t="s">
        <v>96</v>
      </c>
      <c r="D1781" s="31">
        <v>11</v>
      </c>
      <c r="E1781" s="21" t="s">
        <v>449</v>
      </c>
      <c r="F1781" s="21">
        <v>2010</v>
      </c>
      <c r="G1781" s="21" t="s">
        <v>8</v>
      </c>
      <c r="H1781" s="21"/>
      <c r="I1781" s="21"/>
      <c r="J1781" s="21"/>
      <c r="K1781" s="36" t="s">
        <v>1596</v>
      </c>
      <c r="L1781" s="12">
        <v>0.70138888888888884</v>
      </c>
      <c r="Q1781"/>
      <c r="R1781"/>
      <c r="S1781"/>
      <c r="T1781"/>
      <c r="U1781"/>
      <c r="V1781"/>
    </row>
    <row r="1782" spans="1:22">
      <c r="A1782" s="4">
        <v>135</v>
      </c>
      <c r="B1782" s="4" t="s">
        <v>333</v>
      </c>
      <c r="C1782" t="s">
        <v>96</v>
      </c>
      <c r="D1782" s="31">
        <v>12</v>
      </c>
      <c r="E1782" s="21" t="s">
        <v>448</v>
      </c>
      <c r="F1782" s="21">
        <v>2010</v>
      </c>
      <c r="G1782" s="21" t="s">
        <v>5</v>
      </c>
      <c r="H1782" s="21"/>
      <c r="I1782" s="21"/>
      <c r="J1782" s="21"/>
      <c r="K1782" s="36" t="s">
        <v>1597</v>
      </c>
      <c r="L1782" s="12">
        <v>0.70138888888888884</v>
      </c>
      <c r="Q1782"/>
      <c r="R1782"/>
      <c r="S1782"/>
      <c r="T1782"/>
      <c r="U1782"/>
      <c r="V1782"/>
    </row>
    <row r="1783" spans="1:22">
      <c r="A1783" s="4">
        <v>135</v>
      </c>
      <c r="B1783" s="4" t="s">
        <v>333</v>
      </c>
      <c r="C1783" t="s">
        <v>96</v>
      </c>
      <c r="D1783" s="31">
        <v>13</v>
      </c>
      <c r="E1783" s="21" t="s">
        <v>182</v>
      </c>
      <c r="F1783" s="21">
        <v>2010</v>
      </c>
      <c r="G1783" s="21" t="s">
        <v>17</v>
      </c>
      <c r="H1783" s="21"/>
      <c r="I1783" s="21"/>
      <c r="J1783" s="21"/>
      <c r="K1783" s="36" t="s">
        <v>1598</v>
      </c>
      <c r="L1783" s="12">
        <v>0.70138888888888884</v>
      </c>
      <c r="Q1783"/>
      <c r="R1783"/>
      <c r="S1783"/>
      <c r="T1783"/>
      <c r="U1783"/>
      <c r="V1783"/>
    </row>
    <row r="1784" spans="1:22">
      <c r="A1784" s="4">
        <v>135</v>
      </c>
      <c r="B1784" s="4" t="s">
        <v>333</v>
      </c>
      <c r="C1784" t="s">
        <v>96</v>
      </c>
      <c r="D1784" s="31">
        <v>14</v>
      </c>
      <c r="E1784" s="21" t="s">
        <v>244</v>
      </c>
      <c r="F1784" s="21">
        <v>2010</v>
      </c>
      <c r="G1784" s="21" t="s">
        <v>11</v>
      </c>
      <c r="H1784" s="21"/>
      <c r="I1784" s="21"/>
      <c r="J1784" s="21"/>
      <c r="K1784" s="36"/>
      <c r="L1784" s="12">
        <v>0.70138888888888884</v>
      </c>
      <c r="Q1784"/>
      <c r="R1784"/>
      <c r="S1784"/>
      <c r="T1784"/>
      <c r="U1784"/>
      <c r="V1784"/>
    </row>
    <row r="1785" spans="1:22">
      <c r="A1785" s="4">
        <v>135</v>
      </c>
      <c r="B1785" s="4" t="s">
        <v>333</v>
      </c>
      <c r="C1785" t="s">
        <v>96</v>
      </c>
      <c r="D1785" s="31">
        <v>15</v>
      </c>
      <c r="E1785" s="21" t="s">
        <v>522</v>
      </c>
      <c r="F1785" s="21">
        <v>2010</v>
      </c>
      <c r="G1785" s="21" t="s">
        <v>8</v>
      </c>
      <c r="H1785" s="21"/>
      <c r="I1785" s="21"/>
      <c r="J1785" s="21"/>
      <c r="K1785" s="36"/>
      <c r="L1785" s="12">
        <v>0.70138888888888884</v>
      </c>
      <c r="Q1785"/>
      <c r="R1785"/>
      <c r="S1785"/>
      <c r="T1785"/>
      <c r="U1785"/>
      <c r="V1785"/>
    </row>
    <row r="1786" spans="1:22">
      <c r="A1786" s="4">
        <v>135</v>
      </c>
      <c r="B1786" s="4" t="s">
        <v>333</v>
      </c>
      <c r="C1786" t="s">
        <v>96</v>
      </c>
      <c r="D1786" s="31">
        <v>16</v>
      </c>
      <c r="E1786" s="21" t="s">
        <v>452</v>
      </c>
      <c r="F1786" s="21">
        <v>2010</v>
      </c>
      <c r="G1786" s="21" t="s">
        <v>4</v>
      </c>
      <c r="H1786" s="21"/>
      <c r="I1786" s="21"/>
      <c r="J1786" s="21"/>
      <c r="K1786" s="36"/>
      <c r="L1786" s="12">
        <v>0.70138888888888884</v>
      </c>
      <c r="Q1786"/>
      <c r="R1786"/>
      <c r="S1786"/>
      <c r="T1786"/>
      <c r="U1786"/>
      <c r="V1786"/>
    </row>
    <row r="1787" spans="1:22">
      <c r="A1787" s="4">
        <v>135</v>
      </c>
      <c r="B1787" s="4" t="s">
        <v>333</v>
      </c>
      <c r="C1787" t="s">
        <v>96</v>
      </c>
      <c r="D1787" s="31">
        <v>17</v>
      </c>
      <c r="E1787" s="21" t="s">
        <v>172</v>
      </c>
      <c r="F1787" s="21">
        <v>2010</v>
      </c>
      <c r="G1787" s="21" t="s">
        <v>22</v>
      </c>
      <c r="H1787" s="21"/>
      <c r="I1787" s="21"/>
      <c r="J1787" s="21"/>
      <c r="K1787" s="36"/>
      <c r="L1787" s="12">
        <v>0.70138888888888884</v>
      </c>
      <c r="Q1787"/>
      <c r="R1787"/>
      <c r="S1787"/>
      <c r="T1787"/>
      <c r="U1787"/>
      <c r="V1787"/>
    </row>
    <row r="1788" spans="1:22">
      <c r="A1788" s="4">
        <v>135</v>
      </c>
      <c r="B1788" s="4" t="s">
        <v>333</v>
      </c>
      <c r="C1788" t="s">
        <v>96</v>
      </c>
      <c r="D1788" s="31">
        <v>18</v>
      </c>
      <c r="E1788" s="21" t="s">
        <v>243</v>
      </c>
      <c r="F1788" s="21">
        <v>2010</v>
      </c>
      <c r="G1788" s="21" t="s">
        <v>11</v>
      </c>
      <c r="H1788" s="21"/>
      <c r="I1788" s="21"/>
      <c r="J1788" s="21"/>
      <c r="K1788" s="36"/>
      <c r="L1788" s="12">
        <v>0.70138888888888884</v>
      </c>
      <c r="Q1788"/>
      <c r="R1788"/>
      <c r="S1788"/>
      <c r="T1788"/>
      <c r="U1788"/>
      <c r="V1788"/>
    </row>
    <row r="1789" spans="1:22">
      <c r="A1789" s="4">
        <v>135</v>
      </c>
      <c r="B1789" s="4" t="s">
        <v>333</v>
      </c>
      <c r="C1789" t="s">
        <v>96</v>
      </c>
      <c r="D1789" s="31"/>
      <c r="E1789" s="21" t="s">
        <v>451</v>
      </c>
      <c r="F1789" s="21">
        <v>2010</v>
      </c>
      <c r="G1789" s="21" t="s">
        <v>22</v>
      </c>
      <c r="H1789" s="21"/>
      <c r="I1789" s="21"/>
      <c r="J1789" s="21"/>
      <c r="K1789" s="36" t="s">
        <v>609</v>
      </c>
      <c r="L1789" s="12">
        <v>0.70138888888888884</v>
      </c>
      <c r="Q1789"/>
      <c r="R1789"/>
      <c r="S1789"/>
      <c r="T1789"/>
      <c r="U1789"/>
      <c r="V1789"/>
    </row>
    <row r="1790" spans="1:22">
      <c r="A1790" s="4">
        <v>135</v>
      </c>
      <c r="B1790" s="4" t="s">
        <v>333</v>
      </c>
      <c r="C1790" t="s">
        <v>96</v>
      </c>
      <c r="D1790" s="31"/>
      <c r="E1790" s="21"/>
      <c r="F1790" s="21"/>
      <c r="G1790" s="21"/>
      <c r="H1790" s="21"/>
      <c r="I1790" s="21"/>
      <c r="J1790" s="21"/>
      <c r="K1790" s="36"/>
      <c r="L1790" s="12">
        <v>0.70138888888888884</v>
      </c>
      <c r="Q1790"/>
      <c r="R1790"/>
      <c r="S1790"/>
      <c r="T1790"/>
      <c r="U1790"/>
      <c r="V1790"/>
    </row>
    <row r="1791" spans="1:22">
      <c r="A1791" s="4">
        <v>135</v>
      </c>
      <c r="B1791" s="4" t="s">
        <v>333</v>
      </c>
      <c r="C1791" t="s">
        <v>96</v>
      </c>
      <c r="D1791" s="31"/>
      <c r="E1791" s="21" t="s">
        <v>241</v>
      </c>
      <c r="F1791" s="21">
        <v>2010</v>
      </c>
      <c r="G1791" s="21" t="s">
        <v>26</v>
      </c>
      <c r="H1791" s="21"/>
      <c r="I1791" s="21"/>
      <c r="J1791" s="21"/>
      <c r="K1791" s="36" t="s">
        <v>609</v>
      </c>
      <c r="L1791" s="12">
        <v>0.70138888888888884</v>
      </c>
      <c r="Q1791"/>
      <c r="R1791"/>
      <c r="S1791"/>
      <c r="T1791"/>
      <c r="U1791"/>
      <c r="V1791"/>
    </row>
    <row r="1792" spans="1:22">
      <c r="C1792"/>
      <c r="D1792" s="31"/>
      <c r="E1792" s="21"/>
      <c r="F1792" s="21"/>
      <c r="G1792" s="21"/>
      <c r="H1792" s="21"/>
      <c r="I1792" s="21"/>
      <c r="J1792" s="21"/>
      <c r="K1792" s="36"/>
      <c r="L1792" s="12"/>
      <c r="Q1792"/>
      <c r="R1792"/>
      <c r="S1792"/>
      <c r="T1792"/>
      <c r="U1792"/>
      <c r="V1792"/>
    </row>
    <row r="1793" spans="1:22">
      <c r="C1793"/>
      <c r="D1793" s="31"/>
      <c r="E1793" s="21"/>
      <c r="F1793" s="21"/>
      <c r="G1793" s="21"/>
      <c r="H1793" s="21"/>
      <c r="I1793" s="21"/>
      <c r="J1793" s="21"/>
      <c r="K1793" s="36"/>
      <c r="L1793" s="12"/>
      <c r="Q1793"/>
      <c r="R1793"/>
      <c r="S1793"/>
      <c r="T1793"/>
      <c r="U1793"/>
      <c r="V1793"/>
    </row>
    <row r="1794" spans="1:22">
      <c r="A1794" s="5"/>
      <c r="B1794" s="6"/>
      <c r="C1794" s="6"/>
      <c r="D1794" s="26" t="str">
        <f>CONCATENATE("Jízda č: ",A1796)</f>
        <v>Jízda č: 136</v>
      </c>
      <c r="E1794" s="48" t="str">
        <f>CONCATENATE(C1796," - ",B1796)</f>
        <v>K1 benjamínky - C+D+E+F 2km - F</v>
      </c>
      <c r="F1794" s="48"/>
      <c r="G1794" s="48"/>
      <c r="H1794" s="48"/>
      <c r="I1794" s="27"/>
      <c r="J1794" s="28" t="s">
        <v>61</v>
      </c>
      <c r="K1794" s="33">
        <f>+L1796</f>
        <v>0.70486111111111116</v>
      </c>
      <c r="L1794" s="7"/>
      <c r="M1794" s="8">
        <f>$A1796</f>
        <v>136</v>
      </c>
      <c r="N1794" s="8" t="str">
        <f>CONCATENATE($C1796," - ",$B1796)</f>
        <v>K1 benjamínky - C+D+E+F 2km - F</v>
      </c>
      <c r="O1794" s="9">
        <f>$K1794</f>
        <v>0.70486111111111116</v>
      </c>
    </row>
    <row r="1795" spans="1:22">
      <c r="A1795" s="6" t="s">
        <v>62</v>
      </c>
      <c r="B1795" s="6" t="s">
        <v>63</v>
      </c>
      <c r="C1795" s="6" t="s">
        <v>64</v>
      </c>
      <c r="D1795" s="29" t="s">
        <v>65</v>
      </c>
      <c r="E1795" s="29" t="s">
        <v>66</v>
      </c>
      <c r="F1795" s="30" t="s">
        <v>67</v>
      </c>
      <c r="G1795" s="30" t="s">
        <v>68</v>
      </c>
      <c r="H1795" s="29" t="s">
        <v>66</v>
      </c>
      <c r="I1795" s="30" t="s">
        <v>67</v>
      </c>
      <c r="J1795" s="30" t="s">
        <v>68</v>
      </c>
      <c r="K1795" s="34" t="s">
        <v>69</v>
      </c>
      <c r="L1795" s="10" t="s">
        <v>70</v>
      </c>
      <c r="M1795" s="11"/>
      <c r="N1795" s="11"/>
      <c r="O1795" s="11"/>
    </row>
    <row r="1796" spans="1:22">
      <c r="A1796" s="4">
        <v>136</v>
      </c>
      <c r="B1796" s="4" t="s">
        <v>333</v>
      </c>
      <c r="C1796" s="22" t="s">
        <v>530</v>
      </c>
      <c r="D1796" s="31">
        <v>1</v>
      </c>
      <c r="E1796" s="21" t="s">
        <v>246</v>
      </c>
      <c r="F1796" s="21">
        <v>2011</v>
      </c>
      <c r="G1796" s="21" t="s">
        <v>360</v>
      </c>
      <c r="H1796" s="21"/>
      <c r="I1796" s="21"/>
      <c r="J1796" s="21"/>
      <c r="K1796" s="36" t="s">
        <v>1599</v>
      </c>
      <c r="L1796" s="12">
        <v>0.70486111111111116</v>
      </c>
      <c r="Q1796"/>
      <c r="R1796"/>
      <c r="S1796"/>
      <c r="T1796"/>
      <c r="U1796"/>
      <c r="V1796"/>
    </row>
    <row r="1797" spans="1:22">
      <c r="A1797" s="4">
        <v>136</v>
      </c>
      <c r="B1797" s="4" t="s">
        <v>333</v>
      </c>
      <c r="C1797" s="22" t="s">
        <v>530</v>
      </c>
      <c r="D1797" s="31">
        <v>2</v>
      </c>
      <c r="E1797" s="21" t="s">
        <v>469</v>
      </c>
      <c r="F1797" s="21">
        <v>2011</v>
      </c>
      <c r="G1797" s="21" t="s">
        <v>360</v>
      </c>
      <c r="H1797" s="21"/>
      <c r="I1797" s="21"/>
      <c r="J1797" s="21"/>
      <c r="K1797" s="36" t="s">
        <v>1600</v>
      </c>
      <c r="L1797" s="12">
        <v>0.70486111111111116</v>
      </c>
      <c r="Q1797"/>
      <c r="R1797"/>
      <c r="S1797"/>
      <c r="T1797"/>
      <c r="U1797"/>
      <c r="V1797"/>
    </row>
    <row r="1798" spans="1:22">
      <c r="A1798" s="4">
        <v>136</v>
      </c>
      <c r="B1798" s="4" t="s">
        <v>333</v>
      </c>
      <c r="C1798" s="22" t="s">
        <v>530</v>
      </c>
      <c r="D1798" s="31">
        <v>3</v>
      </c>
      <c r="E1798" s="21" t="s">
        <v>177</v>
      </c>
      <c r="F1798" s="21">
        <v>2011</v>
      </c>
      <c r="G1798" s="21" t="s">
        <v>129</v>
      </c>
      <c r="H1798" s="21"/>
      <c r="I1798" s="21"/>
      <c r="J1798" s="21"/>
      <c r="K1798" s="36">
        <v>1148.9000000000001</v>
      </c>
      <c r="L1798" s="12">
        <v>0.70486111111111116</v>
      </c>
      <c r="Q1798"/>
      <c r="R1798"/>
      <c r="S1798"/>
      <c r="T1798"/>
      <c r="U1798"/>
      <c r="V1798"/>
    </row>
    <row r="1799" spans="1:22">
      <c r="A1799" s="4">
        <v>136</v>
      </c>
      <c r="B1799" s="4" t="s">
        <v>333</v>
      </c>
      <c r="C1799" s="22" t="s">
        <v>530</v>
      </c>
      <c r="D1799" s="31">
        <v>4</v>
      </c>
      <c r="E1799" s="21" t="s">
        <v>242</v>
      </c>
      <c r="F1799" s="21">
        <v>2011</v>
      </c>
      <c r="G1799" s="21" t="s">
        <v>0</v>
      </c>
      <c r="H1799" s="21"/>
      <c r="I1799" s="21"/>
      <c r="J1799" s="21"/>
      <c r="K1799" s="36" t="s">
        <v>1601</v>
      </c>
      <c r="L1799" s="12">
        <v>0.70486111111111116</v>
      </c>
      <c r="Q1799"/>
      <c r="R1799"/>
      <c r="S1799"/>
      <c r="T1799"/>
      <c r="U1799"/>
      <c r="V1799"/>
    </row>
    <row r="1800" spans="1:22">
      <c r="A1800" s="4">
        <v>136</v>
      </c>
      <c r="B1800" s="4" t="s">
        <v>333</v>
      </c>
      <c r="C1800" s="22" t="s">
        <v>530</v>
      </c>
      <c r="D1800" s="31">
        <v>5</v>
      </c>
      <c r="E1800" s="21" t="s">
        <v>180</v>
      </c>
      <c r="F1800" s="21">
        <v>2013</v>
      </c>
      <c r="G1800" s="21" t="s">
        <v>129</v>
      </c>
      <c r="H1800" s="21"/>
      <c r="I1800" s="21"/>
      <c r="J1800" s="21"/>
      <c r="K1800" s="36" t="s">
        <v>1602</v>
      </c>
      <c r="L1800" s="12">
        <v>0.70486111111111116</v>
      </c>
      <c r="Q1800"/>
      <c r="R1800"/>
      <c r="S1800"/>
      <c r="T1800"/>
      <c r="U1800"/>
      <c r="V1800"/>
    </row>
    <row r="1801" spans="1:22">
      <c r="A1801" s="4">
        <v>136</v>
      </c>
      <c r="B1801" s="4" t="s">
        <v>333</v>
      </c>
      <c r="C1801" s="22" t="s">
        <v>530</v>
      </c>
      <c r="D1801" s="31">
        <v>6</v>
      </c>
      <c r="E1801" s="21" t="s">
        <v>123</v>
      </c>
      <c r="F1801" s="21">
        <v>2012</v>
      </c>
      <c r="G1801" s="21" t="s">
        <v>7</v>
      </c>
      <c r="H1801" s="21"/>
      <c r="I1801" s="21"/>
      <c r="J1801" s="21"/>
      <c r="K1801" s="36" t="s">
        <v>1603</v>
      </c>
      <c r="L1801" s="12">
        <v>0.70486111111111116</v>
      </c>
      <c r="Q1801"/>
      <c r="R1801"/>
      <c r="S1801"/>
      <c r="T1801"/>
      <c r="U1801"/>
      <c r="V1801"/>
    </row>
    <row r="1802" spans="1:22">
      <c r="A1802" s="4">
        <v>136</v>
      </c>
      <c r="B1802" s="4" t="s">
        <v>333</v>
      </c>
      <c r="C1802" s="22" t="s">
        <v>530</v>
      </c>
      <c r="D1802" s="31">
        <v>7</v>
      </c>
      <c r="E1802" s="21" t="s">
        <v>483</v>
      </c>
      <c r="F1802" s="21">
        <v>2012</v>
      </c>
      <c r="G1802" s="21" t="s">
        <v>22</v>
      </c>
      <c r="H1802" s="21"/>
      <c r="I1802" s="21"/>
      <c r="J1802" s="21"/>
      <c r="K1802" s="36" t="s">
        <v>1604</v>
      </c>
      <c r="L1802" s="12">
        <v>0.70486111111111116</v>
      </c>
      <c r="Q1802"/>
      <c r="R1802"/>
      <c r="S1802"/>
      <c r="T1802"/>
      <c r="U1802"/>
      <c r="V1802"/>
    </row>
    <row r="1803" spans="1:22">
      <c r="A1803" s="4">
        <v>136</v>
      </c>
      <c r="B1803" s="4" t="s">
        <v>333</v>
      </c>
      <c r="C1803" s="22" t="s">
        <v>530</v>
      </c>
      <c r="D1803" s="31">
        <v>8</v>
      </c>
      <c r="E1803" s="21" t="s">
        <v>321</v>
      </c>
      <c r="F1803" s="21">
        <v>2012</v>
      </c>
      <c r="G1803" s="21" t="s">
        <v>21</v>
      </c>
      <c r="H1803" s="21"/>
      <c r="I1803" s="21"/>
      <c r="J1803" s="21"/>
      <c r="K1803" s="36" t="s">
        <v>1605</v>
      </c>
      <c r="L1803" s="12">
        <v>0.70486111111111116</v>
      </c>
      <c r="Q1803"/>
      <c r="R1803"/>
      <c r="S1803"/>
      <c r="T1803"/>
      <c r="U1803"/>
      <c r="V1803"/>
    </row>
    <row r="1804" spans="1:22">
      <c r="A1804" s="4">
        <v>136</v>
      </c>
      <c r="B1804" s="4" t="s">
        <v>333</v>
      </c>
      <c r="C1804" s="22" t="s">
        <v>530</v>
      </c>
      <c r="D1804" s="31">
        <v>9</v>
      </c>
      <c r="E1804" s="21" t="s">
        <v>467</v>
      </c>
      <c r="F1804" s="21">
        <v>2011</v>
      </c>
      <c r="G1804" s="21" t="s">
        <v>5</v>
      </c>
      <c r="H1804" s="21"/>
      <c r="I1804" s="21"/>
      <c r="J1804" s="21"/>
      <c r="K1804" s="36" t="s">
        <v>1606</v>
      </c>
      <c r="L1804" s="12">
        <v>0.70486111111111116</v>
      </c>
      <c r="Q1804"/>
      <c r="R1804"/>
      <c r="S1804"/>
      <c r="T1804"/>
      <c r="U1804"/>
      <c r="V1804"/>
    </row>
    <row r="1805" spans="1:22">
      <c r="A1805" s="4">
        <v>136</v>
      </c>
      <c r="B1805" s="4" t="s">
        <v>333</v>
      </c>
      <c r="C1805" s="22" t="s">
        <v>530</v>
      </c>
      <c r="D1805" s="31">
        <v>10</v>
      </c>
      <c r="E1805" s="21" t="s">
        <v>466</v>
      </c>
      <c r="F1805" s="21">
        <v>2011</v>
      </c>
      <c r="G1805" s="21" t="s">
        <v>5</v>
      </c>
      <c r="H1805" s="21"/>
      <c r="I1805" s="21"/>
      <c r="J1805" s="21"/>
      <c r="K1805" s="36" t="s">
        <v>1607</v>
      </c>
      <c r="L1805" s="12">
        <v>0.70486111111111116</v>
      </c>
      <c r="Q1805"/>
      <c r="R1805"/>
      <c r="S1805"/>
      <c r="T1805"/>
      <c r="U1805"/>
      <c r="V1805"/>
    </row>
    <row r="1806" spans="1:22">
      <c r="A1806" s="4">
        <v>136</v>
      </c>
      <c r="B1806" s="4" t="s">
        <v>333</v>
      </c>
      <c r="C1806" s="22" t="s">
        <v>530</v>
      </c>
      <c r="D1806" s="31">
        <v>11</v>
      </c>
      <c r="E1806" s="21" t="s">
        <v>318</v>
      </c>
      <c r="F1806" s="21">
        <v>2011</v>
      </c>
      <c r="G1806" s="21" t="s">
        <v>14</v>
      </c>
      <c r="H1806" s="21"/>
      <c r="I1806" s="21"/>
      <c r="J1806" s="21"/>
      <c r="K1806" s="36" t="s">
        <v>1608</v>
      </c>
      <c r="L1806" s="12">
        <v>0.70486111111111116</v>
      </c>
      <c r="Q1806"/>
      <c r="R1806"/>
      <c r="S1806"/>
      <c r="T1806"/>
      <c r="U1806"/>
      <c r="V1806"/>
    </row>
    <row r="1807" spans="1:22">
      <c r="A1807" s="4">
        <v>136</v>
      </c>
      <c r="B1807" s="4" t="s">
        <v>333</v>
      </c>
      <c r="C1807" s="22" t="s">
        <v>530</v>
      </c>
      <c r="D1807" s="31">
        <v>12</v>
      </c>
      <c r="E1807" s="21" t="s">
        <v>471</v>
      </c>
      <c r="F1807" s="21">
        <v>2011</v>
      </c>
      <c r="G1807" s="21" t="s">
        <v>21</v>
      </c>
      <c r="H1807" s="21"/>
      <c r="I1807" s="21"/>
      <c r="J1807" s="21"/>
      <c r="K1807" s="36" t="s">
        <v>1609</v>
      </c>
      <c r="L1807" s="12">
        <v>0.70486111111111116</v>
      </c>
      <c r="Q1807"/>
      <c r="R1807"/>
      <c r="S1807"/>
      <c r="T1807"/>
      <c r="U1807"/>
      <c r="V1807"/>
    </row>
    <row r="1808" spans="1:22">
      <c r="A1808" s="4">
        <v>136</v>
      </c>
      <c r="B1808" s="4" t="s">
        <v>333</v>
      </c>
      <c r="C1808" s="22" t="s">
        <v>530</v>
      </c>
      <c r="D1808" s="31">
        <v>13</v>
      </c>
      <c r="E1808" s="21" t="s">
        <v>324</v>
      </c>
      <c r="F1808" s="21">
        <v>2013</v>
      </c>
      <c r="G1808" s="21" t="s">
        <v>121</v>
      </c>
      <c r="H1808" s="21"/>
      <c r="I1808" s="21"/>
      <c r="J1808" s="21"/>
      <c r="K1808" s="36" t="s">
        <v>1610</v>
      </c>
      <c r="L1808" s="12">
        <v>0.70486111111111116</v>
      </c>
      <c r="Q1808"/>
      <c r="R1808"/>
      <c r="S1808"/>
      <c r="T1808"/>
      <c r="U1808"/>
      <c r="V1808"/>
    </row>
    <row r="1809" spans="1:22">
      <c r="A1809" s="4">
        <v>136</v>
      </c>
      <c r="B1809" s="4" t="s">
        <v>333</v>
      </c>
      <c r="C1809" s="22" t="s">
        <v>530</v>
      </c>
      <c r="D1809" s="31">
        <v>14</v>
      </c>
      <c r="E1809" s="21" t="s">
        <v>455</v>
      </c>
      <c r="F1809" s="21">
        <v>2011</v>
      </c>
      <c r="G1809" s="21" t="s">
        <v>8</v>
      </c>
      <c r="H1809" s="21"/>
      <c r="I1809" s="21"/>
      <c r="J1809" s="21"/>
      <c r="K1809" s="36" t="s">
        <v>1612</v>
      </c>
      <c r="L1809" s="12">
        <v>0.70486111111111116</v>
      </c>
      <c r="Q1809"/>
      <c r="R1809"/>
      <c r="S1809"/>
      <c r="T1809"/>
      <c r="U1809"/>
      <c r="V1809"/>
    </row>
    <row r="1810" spans="1:22">
      <c r="A1810" s="4">
        <v>136</v>
      </c>
      <c r="B1810" s="4" t="s">
        <v>333</v>
      </c>
      <c r="C1810" s="22" t="s">
        <v>530</v>
      </c>
      <c r="D1810" s="31">
        <v>15</v>
      </c>
      <c r="E1810" s="21" t="s">
        <v>489</v>
      </c>
      <c r="F1810" s="21">
        <v>2012</v>
      </c>
      <c r="G1810" s="21" t="s">
        <v>21</v>
      </c>
      <c r="H1810" s="21"/>
      <c r="I1810" s="21"/>
      <c r="J1810" s="21"/>
      <c r="K1810" s="36" t="s">
        <v>1613</v>
      </c>
      <c r="L1810" s="12">
        <v>0.70486111111111116</v>
      </c>
      <c r="Q1810"/>
      <c r="R1810"/>
      <c r="S1810"/>
      <c r="T1810"/>
      <c r="U1810"/>
      <c r="V1810"/>
    </row>
    <row r="1811" spans="1:22">
      <c r="A1811" s="4">
        <v>136</v>
      </c>
      <c r="B1811" s="4" t="s">
        <v>333</v>
      </c>
      <c r="C1811" s="22" t="s">
        <v>530</v>
      </c>
      <c r="D1811" s="31">
        <v>16</v>
      </c>
      <c r="E1811" s="21" t="s">
        <v>437</v>
      </c>
      <c r="F1811" s="21">
        <v>2011</v>
      </c>
      <c r="G1811" s="21" t="s">
        <v>8</v>
      </c>
      <c r="H1811" s="21"/>
      <c r="I1811" s="21"/>
      <c r="J1811" s="21"/>
      <c r="K1811" s="36" t="s">
        <v>1614</v>
      </c>
      <c r="L1811" s="12">
        <v>0.70486111111111116</v>
      </c>
      <c r="Q1811"/>
      <c r="R1811"/>
      <c r="S1811"/>
      <c r="T1811"/>
      <c r="U1811"/>
      <c r="V1811"/>
    </row>
    <row r="1812" spans="1:22">
      <c r="A1812" s="4">
        <v>136</v>
      </c>
      <c r="B1812" s="4" t="s">
        <v>333</v>
      </c>
      <c r="C1812" s="22" t="s">
        <v>530</v>
      </c>
      <c r="D1812" s="31">
        <v>17</v>
      </c>
      <c r="E1812" s="21" t="s">
        <v>516</v>
      </c>
      <c r="F1812" s="21">
        <v>2013</v>
      </c>
      <c r="G1812" s="21" t="s">
        <v>8</v>
      </c>
      <c r="H1812" s="21"/>
      <c r="I1812" s="21"/>
      <c r="J1812" s="21"/>
      <c r="K1812" s="36" t="s">
        <v>1615</v>
      </c>
      <c r="L1812" s="12">
        <v>0.70486111111111116</v>
      </c>
      <c r="Q1812"/>
      <c r="R1812"/>
      <c r="S1812"/>
      <c r="T1812"/>
      <c r="U1812"/>
      <c r="V1812"/>
    </row>
    <row r="1813" spans="1:22">
      <c r="A1813" s="4">
        <v>136</v>
      </c>
      <c r="B1813" s="4" t="s">
        <v>333</v>
      </c>
      <c r="C1813" s="22" t="s">
        <v>530</v>
      </c>
      <c r="D1813" s="31">
        <v>18</v>
      </c>
      <c r="E1813" s="21" t="s">
        <v>179</v>
      </c>
      <c r="F1813" s="21">
        <v>2013</v>
      </c>
      <c r="G1813" s="21" t="s">
        <v>129</v>
      </c>
      <c r="H1813" s="21"/>
      <c r="I1813" s="21"/>
      <c r="J1813" s="21"/>
      <c r="K1813" s="36" t="s">
        <v>1616</v>
      </c>
      <c r="L1813" s="12">
        <v>0.70486111111111116</v>
      </c>
      <c r="Q1813"/>
      <c r="R1813"/>
      <c r="S1813"/>
      <c r="T1813"/>
      <c r="U1813"/>
      <c r="V1813"/>
    </row>
    <row r="1814" spans="1:22">
      <c r="A1814" s="4">
        <v>136</v>
      </c>
      <c r="B1814" s="4" t="s">
        <v>333</v>
      </c>
      <c r="C1814" s="22" t="s">
        <v>530</v>
      </c>
      <c r="D1814" s="31">
        <v>19</v>
      </c>
      <c r="E1814" s="21" t="s">
        <v>485</v>
      </c>
      <c r="F1814" s="21">
        <v>2012</v>
      </c>
      <c r="G1814" s="21" t="s">
        <v>122</v>
      </c>
      <c r="H1814" s="21"/>
      <c r="I1814" s="21"/>
      <c r="J1814" s="21"/>
      <c r="K1814" s="36" t="s">
        <v>1617</v>
      </c>
      <c r="L1814" s="12">
        <v>0.70486111111111116</v>
      </c>
      <c r="Q1814"/>
      <c r="R1814"/>
      <c r="S1814"/>
      <c r="T1814"/>
      <c r="U1814"/>
      <c r="V1814"/>
    </row>
    <row r="1815" spans="1:22">
      <c r="A1815" s="4">
        <v>136</v>
      </c>
      <c r="B1815" s="4" t="s">
        <v>333</v>
      </c>
      <c r="C1815" s="22" t="s">
        <v>530</v>
      </c>
      <c r="D1815" s="31">
        <v>20</v>
      </c>
      <c r="E1815" s="21" t="s">
        <v>488</v>
      </c>
      <c r="F1815" s="21">
        <v>2012</v>
      </c>
      <c r="G1815" s="21" t="s">
        <v>7</v>
      </c>
      <c r="H1815" s="21"/>
      <c r="I1815" s="21"/>
      <c r="J1815" s="21"/>
      <c r="K1815" s="36" t="s">
        <v>1618</v>
      </c>
      <c r="L1815" s="12">
        <v>0.70486111111111116</v>
      </c>
      <c r="Q1815"/>
      <c r="R1815"/>
      <c r="S1815"/>
      <c r="T1815"/>
      <c r="U1815"/>
      <c r="V1815"/>
    </row>
    <row r="1816" spans="1:22">
      <c r="A1816" s="4">
        <v>136</v>
      </c>
      <c r="B1816" s="4" t="s">
        <v>333</v>
      </c>
      <c r="C1816" s="22" t="s">
        <v>530</v>
      </c>
      <c r="D1816" s="31">
        <v>21</v>
      </c>
      <c r="E1816" s="41" t="s">
        <v>1611</v>
      </c>
      <c r="F1816" s="21"/>
      <c r="G1816" s="41" t="s">
        <v>17</v>
      </c>
      <c r="H1816" s="21"/>
      <c r="I1816" s="21"/>
      <c r="J1816" s="21"/>
      <c r="K1816" s="36" t="s">
        <v>1619</v>
      </c>
      <c r="L1816" s="12">
        <v>0.70486111111111116</v>
      </c>
      <c r="Q1816"/>
      <c r="R1816"/>
      <c r="S1816"/>
      <c r="T1816"/>
      <c r="U1816"/>
      <c r="V1816"/>
    </row>
    <row r="1817" spans="1:22">
      <c r="A1817" s="4">
        <v>136</v>
      </c>
      <c r="B1817" s="4" t="s">
        <v>333</v>
      </c>
      <c r="C1817" s="22" t="s">
        <v>530</v>
      </c>
      <c r="D1817" s="31">
        <v>22</v>
      </c>
      <c r="E1817" s="21" t="s">
        <v>494</v>
      </c>
      <c r="F1817" s="21">
        <v>2014</v>
      </c>
      <c r="G1817" s="21" t="s">
        <v>121</v>
      </c>
      <c r="H1817" s="21"/>
      <c r="I1817" s="21"/>
      <c r="J1817" s="21"/>
      <c r="K1817" s="36" t="s">
        <v>1620</v>
      </c>
      <c r="L1817" s="12">
        <v>0.70486111111111116</v>
      </c>
      <c r="Q1817"/>
      <c r="R1817"/>
      <c r="S1817"/>
      <c r="T1817"/>
      <c r="U1817"/>
      <c r="V1817"/>
    </row>
    <row r="1818" spans="1:22">
      <c r="A1818" s="4">
        <v>136</v>
      </c>
      <c r="B1818" s="4" t="s">
        <v>333</v>
      </c>
      <c r="C1818" s="22" t="s">
        <v>530</v>
      </c>
      <c r="D1818" s="31">
        <v>23</v>
      </c>
      <c r="E1818" s="21" t="s">
        <v>502</v>
      </c>
      <c r="F1818" s="21">
        <v>2014</v>
      </c>
      <c r="G1818" s="21" t="s">
        <v>360</v>
      </c>
      <c r="H1818" s="21"/>
      <c r="I1818" s="21"/>
      <c r="J1818" s="21"/>
      <c r="K1818" s="36" t="s">
        <v>1621</v>
      </c>
      <c r="L1818" s="12">
        <v>0.70486111111111116</v>
      </c>
      <c r="Q1818"/>
      <c r="R1818"/>
      <c r="S1818"/>
      <c r="T1818"/>
      <c r="U1818"/>
      <c r="V1818"/>
    </row>
    <row r="1819" spans="1:22">
      <c r="A1819" s="4">
        <v>136</v>
      </c>
      <c r="B1819" s="4" t="s">
        <v>333</v>
      </c>
      <c r="C1819" s="22" t="s">
        <v>530</v>
      </c>
      <c r="D1819" s="31">
        <v>24</v>
      </c>
      <c r="E1819" s="21" t="s">
        <v>465</v>
      </c>
      <c r="F1819" s="21">
        <v>2011</v>
      </c>
      <c r="G1819" s="21" t="s">
        <v>2</v>
      </c>
      <c r="H1819" s="21"/>
      <c r="I1819" s="21"/>
      <c r="J1819" s="21"/>
      <c r="K1819" s="36" t="s">
        <v>1622</v>
      </c>
      <c r="L1819" s="12">
        <v>0.70486111111111116</v>
      </c>
      <c r="Q1819"/>
      <c r="R1819"/>
      <c r="S1819"/>
      <c r="T1819"/>
      <c r="U1819"/>
      <c r="V1819"/>
    </row>
    <row r="1820" spans="1:22">
      <c r="A1820" s="4">
        <v>136</v>
      </c>
      <c r="B1820" s="4" t="s">
        <v>333</v>
      </c>
      <c r="C1820" s="22" t="s">
        <v>530</v>
      </c>
      <c r="D1820" s="31">
        <v>25</v>
      </c>
      <c r="E1820" s="21" t="s">
        <v>503</v>
      </c>
      <c r="F1820" s="21">
        <v>2015</v>
      </c>
      <c r="G1820" s="21" t="s">
        <v>360</v>
      </c>
      <c r="H1820" s="21"/>
      <c r="I1820" s="21"/>
      <c r="J1820" s="21"/>
      <c r="K1820" s="36" t="s">
        <v>1623</v>
      </c>
      <c r="L1820" s="12">
        <v>0.70486111111111116</v>
      </c>
      <c r="Q1820"/>
      <c r="R1820"/>
      <c r="S1820"/>
      <c r="T1820"/>
      <c r="U1820"/>
      <c r="V1820"/>
    </row>
    <row r="1821" spans="1:22">
      <c r="A1821" s="4">
        <v>136</v>
      </c>
      <c r="B1821" s="4" t="s">
        <v>333</v>
      </c>
      <c r="C1821" s="22" t="s">
        <v>530</v>
      </c>
      <c r="D1821" s="31"/>
      <c r="E1821" s="21" t="s">
        <v>468</v>
      </c>
      <c r="F1821" s="21">
        <v>2011</v>
      </c>
      <c r="G1821" s="21" t="s">
        <v>360</v>
      </c>
      <c r="H1821" s="21"/>
      <c r="I1821" s="21"/>
      <c r="J1821" s="21"/>
      <c r="K1821" s="36"/>
      <c r="L1821" s="12">
        <v>0.70486111111111116</v>
      </c>
      <c r="Q1821"/>
      <c r="R1821"/>
      <c r="S1821"/>
      <c r="T1821"/>
      <c r="U1821"/>
      <c r="V1821"/>
    </row>
    <row r="1822" spans="1:22">
      <c r="A1822" s="4">
        <v>136</v>
      </c>
      <c r="B1822" s="4" t="s">
        <v>333</v>
      </c>
      <c r="C1822" s="22" t="s">
        <v>530</v>
      </c>
      <c r="D1822" s="31"/>
      <c r="E1822" s="21" t="s">
        <v>484</v>
      </c>
      <c r="F1822" s="21">
        <v>2012</v>
      </c>
      <c r="G1822" s="21" t="s">
        <v>26</v>
      </c>
      <c r="H1822" s="21"/>
      <c r="I1822" s="21"/>
      <c r="J1822" s="21"/>
      <c r="K1822" s="36"/>
      <c r="L1822" s="12">
        <v>0.70486111111111116</v>
      </c>
      <c r="Q1822"/>
      <c r="R1822"/>
      <c r="S1822"/>
      <c r="T1822"/>
      <c r="U1822"/>
      <c r="V1822"/>
    </row>
    <row r="1823" spans="1:22">
      <c r="A1823" s="4">
        <v>136</v>
      </c>
      <c r="B1823" s="4" t="s">
        <v>333</v>
      </c>
      <c r="C1823" s="22" t="s">
        <v>530</v>
      </c>
      <c r="D1823" s="31"/>
      <c r="E1823" s="21"/>
      <c r="F1823" s="21"/>
      <c r="G1823" s="21"/>
      <c r="H1823" s="21"/>
      <c r="I1823" s="21"/>
      <c r="J1823" s="21"/>
      <c r="K1823" s="36"/>
      <c r="L1823" s="12">
        <v>0.70486111111111116</v>
      </c>
      <c r="Q1823"/>
      <c r="R1823"/>
      <c r="S1823"/>
      <c r="T1823"/>
      <c r="U1823"/>
      <c r="V1823"/>
    </row>
    <row r="1824" spans="1:22">
      <c r="A1824" s="4">
        <v>136</v>
      </c>
      <c r="B1824" s="4" t="s">
        <v>333</v>
      </c>
      <c r="C1824" s="22" t="s">
        <v>530</v>
      </c>
      <c r="D1824" s="31"/>
      <c r="E1824" s="21" t="s">
        <v>470</v>
      </c>
      <c r="F1824" s="21">
        <v>2011</v>
      </c>
      <c r="G1824" s="21" t="s">
        <v>121</v>
      </c>
      <c r="H1824" s="21"/>
      <c r="I1824" s="21"/>
      <c r="J1824" s="21"/>
      <c r="K1824" s="36"/>
      <c r="L1824" s="12">
        <v>0.70486111111111116</v>
      </c>
      <c r="Q1824"/>
      <c r="R1824"/>
      <c r="S1824"/>
      <c r="T1824"/>
      <c r="U1824"/>
      <c r="V1824"/>
    </row>
    <row r="1825" spans="6:10">
      <c r="F1825" s="4"/>
      <c r="G1825" s="4"/>
      <c r="I1825" s="4"/>
      <c r="J1825" s="4"/>
    </row>
    <row r="1826" spans="6:10">
      <c r="F1826" s="4"/>
      <c r="G1826" s="4"/>
      <c r="I1826" s="4"/>
      <c r="J1826" s="4"/>
    </row>
    <row r="1827" spans="6:10">
      <c r="F1827" s="4"/>
      <c r="G1827" s="4"/>
      <c r="I1827" s="4"/>
      <c r="J1827" s="4"/>
    </row>
    <row r="1828" spans="6:10">
      <c r="F1828" s="4"/>
      <c r="G1828" s="4"/>
      <c r="I1828" s="4"/>
      <c r="J1828" s="4"/>
    </row>
    <row r="1829" spans="6:10">
      <c r="F1829" s="4"/>
      <c r="G1829" s="4"/>
      <c r="I1829" s="4"/>
      <c r="J1829" s="4"/>
    </row>
    <row r="1830" spans="6:10">
      <c r="F1830" s="4"/>
      <c r="G1830" s="4"/>
      <c r="I1830" s="4"/>
      <c r="J1830" s="4"/>
    </row>
    <row r="1831" spans="6:10">
      <c r="F1831" s="4"/>
      <c r="G1831" s="4"/>
      <c r="I1831" s="4"/>
      <c r="J1831" s="4"/>
    </row>
    <row r="1832" spans="6:10">
      <c r="F1832" s="4"/>
      <c r="G1832" s="4"/>
      <c r="I1832" s="4"/>
      <c r="J1832" s="4"/>
    </row>
    <row r="1833" spans="6:10">
      <c r="F1833" s="4"/>
      <c r="G1833" s="4"/>
      <c r="I1833" s="4"/>
      <c r="J1833" s="4"/>
    </row>
    <row r="1834" spans="6:10">
      <c r="F1834" s="4"/>
      <c r="G1834" s="4"/>
      <c r="I1834" s="4"/>
      <c r="J1834" s="4"/>
    </row>
    <row r="1835" spans="6:10">
      <c r="F1835" s="4"/>
      <c r="G1835" s="4"/>
      <c r="I1835" s="4"/>
      <c r="J1835" s="4"/>
    </row>
    <row r="1836" spans="6:10">
      <c r="F1836" s="4"/>
      <c r="G1836" s="4"/>
      <c r="I1836" s="4"/>
      <c r="J1836" s="4"/>
    </row>
    <row r="1837" spans="6:10">
      <c r="F1837" s="4"/>
      <c r="G1837" s="4"/>
      <c r="I1837" s="4"/>
      <c r="J1837" s="4"/>
    </row>
    <row r="1838" spans="6:10">
      <c r="F1838" s="4"/>
      <c r="G1838" s="4"/>
      <c r="I1838" s="4"/>
      <c r="J1838" s="4"/>
    </row>
    <row r="1839" spans="6:10">
      <c r="F1839" s="4"/>
      <c r="G1839" s="4"/>
      <c r="I1839" s="4"/>
      <c r="J1839" s="4"/>
    </row>
    <row r="1840" spans="6:10">
      <c r="F1840" s="4"/>
      <c r="G1840" s="4"/>
      <c r="I1840" s="4"/>
      <c r="J1840" s="4"/>
    </row>
    <row r="1841" spans="6:10">
      <c r="F1841" s="4"/>
      <c r="G1841" s="4"/>
      <c r="I1841" s="4"/>
      <c r="J1841" s="4"/>
    </row>
    <row r="1842" spans="6:10">
      <c r="F1842" s="4"/>
      <c r="G1842" s="4"/>
      <c r="I1842" s="4"/>
      <c r="J1842" s="4"/>
    </row>
    <row r="1843" spans="6:10">
      <c r="F1843" s="4"/>
      <c r="G1843" s="4"/>
      <c r="I1843" s="4"/>
      <c r="J1843" s="4"/>
    </row>
    <row r="1844" spans="6:10">
      <c r="F1844" s="4"/>
      <c r="G1844" s="4"/>
      <c r="I1844" s="4"/>
      <c r="J1844" s="4"/>
    </row>
    <row r="1845" spans="6:10">
      <c r="F1845" s="4"/>
      <c r="G1845" s="4"/>
      <c r="I1845" s="4"/>
      <c r="J1845" s="4"/>
    </row>
    <row r="1846" spans="6:10">
      <c r="F1846" s="4"/>
      <c r="G1846" s="4"/>
      <c r="I1846" s="4"/>
      <c r="J1846" s="4"/>
    </row>
    <row r="1847" spans="6:10">
      <c r="F1847" s="4"/>
      <c r="G1847" s="4"/>
      <c r="I1847" s="4"/>
      <c r="J1847" s="4"/>
    </row>
    <row r="1848" spans="6:10">
      <c r="F1848" s="4"/>
      <c r="G1848" s="4"/>
      <c r="I1848" s="4"/>
      <c r="J1848" s="4"/>
    </row>
    <row r="1849" spans="6:10">
      <c r="F1849" s="4"/>
      <c r="G1849" s="4"/>
      <c r="I1849" s="4"/>
      <c r="J1849" s="4"/>
    </row>
    <row r="1850" spans="6:10">
      <c r="F1850" s="4"/>
      <c r="G1850" s="4"/>
      <c r="I1850" s="4"/>
      <c r="J1850" s="4"/>
    </row>
    <row r="1851" spans="6:10">
      <c r="F1851" s="4"/>
      <c r="G1851" s="4"/>
      <c r="I1851" s="4"/>
      <c r="J1851" s="4"/>
    </row>
    <row r="1852" spans="6:10">
      <c r="F1852" s="4"/>
      <c r="G1852" s="4"/>
      <c r="I1852" s="4"/>
      <c r="J1852" s="4"/>
    </row>
    <row r="1853" spans="6:10">
      <c r="F1853" s="4"/>
      <c r="G1853" s="4"/>
      <c r="I1853" s="4"/>
      <c r="J1853" s="4"/>
    </row>
    <row r="1854" spans="6:10">
      <c r="F1854" s="4"/>
      <c r="G1854" s="4"/>
      <c r="I1854" s="4"/>
      <c r="J1854" s="4"/>
    </row>
    <row r="1855" spans="6:10">
      <c r="F1855" s="4"/>
      <c r="G1855" s="4"/>
      <c r="I1855" s="4"/>
      <c r="J1855" s="4"/>
    </row>
    <row r="1856" spans="6:10">
      <c r="F1856" s="4"/>
      <c r="G1856" s="4"/>
      <c r="I1856" s="4"/>
      <c r="J1856" s="4"/>
    </row>
    <row r="1857" spans="6:10">
      <c r="F1857" s="4"/>
      <c r="G1857" s="4"/>
      <c r="I1857" s="4"/>
      <c r="J1857" s="4"/>
    </row>
    <row r="1858" spans="6:10">
      <c r="F1858" s="4"/>
      <c r="G1858" s="4"/>
      <c r="I1858" s="4"/>
      <c r="J1858" s="4"/>
    </row>
    <row r="1859" spans="6:10">
      <c r="F1859" s="4"/>
      <c r="G1859" s="4"/>
      <c r="I1859" s="4"/>
      <c r="J1859" s="4"/>
    </row>
    <row r="1860" spans="6:10">
      <c r="F1860" s="4"/>
      <c r="G1860" s="4"/>
      <c r="I1860" s="4"/>
      <c r="J1860" s="4"/>
    </row>
    <row r="1861" spans="6:10">
      <c r="F1861" s="4"/>
      <c r="G1861" s="4"/>
      <c r="I1861" s="4"/>
      <c r="J1861" s="4"/>
    </row>
    <row r="1862" spans="6:10">
      <c r="F1862" s="4"/>
      <c r="G1862" s="4"/>
      <c r="I1862" s="4"/>
      <c r="J1862" s="4"/>
    </row>
    <row r="1863" spans="6:10">
      <c r="F1863" s="4"/>
      <c r="G1863" s="4"/>
      <c r="I1863" s="4"/>
      <c r="J1863" s="4"/>
    </row>
    <row r="1864" spans="6:10">
      <c r="F1864" s="4"/>
      <c r="G1864" s="4"/>
      <c r="I1864" s="4"/>
      <c r="J1864" s="4"/>
    </row>
    <row r="1865" spans="6:10">
      <c r="F1865" s="4"/>
      <c r="G1865" s="4"/>
      <c r="I1865" s="4"/>
      <c r="J1865" s="4"/>
    </row>
    <row r="1866" spans="6:10">
      <c r="F1866" s="4"/>
      <c r="G1866" s="4"/>
      <c r="I1866" s="4"/>
      <c r="J1866" s="4"/>
    </row>
    <row r="1867" spans="6:10">
      <c r="F1867" s="4"/>
      <c r="G1867" s="4"/>
      <c r="I1867" s="4"/>
      <c r="J1867" s="4"/>
    </row>
    <row r="1868" spans="6:10">
      <c r="F1868" s="4"/>
      <c r="G1868" s="4"/>
      <c r="I1868" s="4"/>
      <c r="J1868" s="4"/>
    </row>
    <row r="1869" spans="6:10">
      <c r="F1869" s="4"/>
      <c r="G1869" s="4"/>
      <c r="I1869" s="4"/>
      <c r="J1869" s="4"/>
    </row>
    <row r="1870" spans="6:10">
      <c r="F1870" s="4"/>
      <c r="G1870" s="4"/>
      <c r="I1870" s="4"/>
      <c r="J1870" s="4"/>
    </row>
    <row r="1871" spans="6:10">
      <c r="F1871" s="4"/>
      <c r="G1871" s="4"/>
      <c r="I1871" s="4"/>
      <c r="J1871" s="4"/>
    </row>
    <row r="1872" spans="6:10">
      <c r="F1872" s="4"/>
      <c r="G1872" s="4"/>
      <c r="I1872" s="4"/>
      <c r="J1872" s="4"/>
    </row>
    <row r="1873" spans="6:10">
      <c r="F1873" s="4"/>
      <c r="G1873" s="4"/>
      <c r="I1873" s="4"/>
      <c r="J1873" s="4"/>
    </row>
    <row r="1874" spans="6:10">
      <c r="F1874" s="4"/>
      <c r="G1874" s="4"/>
      <c r="I1874" s="4"/>
      <c r="J1874" s="4"/>
    </row>
    <row r="1875" spans="6:10">
      <c r="F1875" s="4"/>
      <c r="G1875" s="4"/>
      <c r="I1875" s="4"/>
      <c r="J1875" s="4"/>
    </row>
    <row r="1876" spans="6:10">
      <c r="F1876" s="4"/>
      <c r="G1876" s="4"/>
      <c r="I1876" s="4"/>
      <c r="J1876" s="4"/>
    </row>
    <row r="1877" spans="6:10">
      <c r="F1877" s="4"/>
      <c r="G1877" s="4"/>
      <c r="I1877" s="4"/>
      <c r="J1877" s="4"/>
    </row>
    <row r="1878" spans="6:10">
      <c r="F1878" s="4"/>
      <c r="G1878" s="4"/>
      <c r="I1878" s="4"/>
      <c r="J1878" s="4"/>
    </row>
    <row r="1879" spans="6:10">
      <c r="F1879" s="4"/>
      <c r="G1879" s="4"/>
      <c r="I1879" s="4"/>
      <c r="J1879" s="4"/>
    </row>
    <row r="1880" spans="6:10">
      <c r="F1880" s="4"/>
      <c r="G1880" s="4"/>
      <c r="I1880" s="4"/>
      <c r="J1880" s="4"/>
    </row>
    <row r="1881" spans="6:10">
      <c r="F1881" s="4"/>
      <c r="G1881" s="4"/>
      <c r="I1881" s="4"/>
      <c r="J1881" s="4"/>
    </row>
    <row r="1882" spans="6:10">
      <c r="F1882" s="4"/>
      <c r="G1882" s="4"/>
      <c r="I1882" s="4"/>
      <c r="J1882" s="4"/>
    </row>
    <row r="1883" spans="6:10">
      <c r="F1883" s="4"/>
      <c r="G1883" s="4"/>
      <c r="I1883" s="4"/>
      <c r="J1883" s="4"/>
    </row>
    <row r="1884" spans="6:10">
      <c r="F1884" s="4"/>
      <c r="G1884" s="4"/>
      <c r="I1884" s="4"/>
      <c r="J1884" s="4"/>
    </row>
    <row r="1885" spans="6:10">
      <c r="F1885" s="4"/>
      <c r="G1885" s="4"/>
      <c r="I1885" s="4"/>
      <c r="J1885" s="4"/>
    </row>
    <row r="1886" spans="6:10">
      <c r="F1886" s="4"/>
      <c r="G1886" s="4"/>
      <c r="I1886" s="4"/>
      <c r="J1886" s="4"/>
    </row>
    <row r="1887" spans="6:10">
      <c r="F1887" s="4"/>
      <c r="G1887" s="4"/>
      <c r="I1887" s="4"/>
      <c r="J1887" s="4"/>
    </row>
    <row r="1888" spans="6:10">
      <c r="F1888" s="4"/>
      <c r="G1888" s="4"/>
      <c r="I1888" s="4"/>
      <c r="J1888" s="4"/>
    </row>
    <row r="1889" spans="6:10">
      <c r="F1889" s="4"/>
      <c r="G1889" s="4"/>
      <c r="I1889" s="4"/>
      <c r="J1889" s="4"/>
    </row>
    <row r="1890" spans="6:10">
      <c r="F1890" s="4"/>
      <c r="G1890" s="4"/>
      <c r="I1890" s="4"/>
      <c r="J1890" s="4"/>
    </row>
    <row r="1891" spans="6:10">
      <c r="F1891" s="4"/>
      <c r="G1891" s="4"/>
      <c r="I1891" s="4"/>
      <c r="J1891" s="4"/>
    </row>
    <row r="1892" spans="6:10">
      <c r="F1892" s="4"/>
      <c r="G1892" s="4"/>
      <c r="I1892" s="4"/>
      <c r="J1892" s="4"/>
    </row>
    <row r="1893" spans="6:10">
      <c r="F1893" s="4"/>
      <c r="G1893" s="4"/>
      <c r="I1893" s="4"/>
      <c r="J1893" s="4"/>
    </row>
    <row r="1894" spans="6:10">
      <c r="F1894" s="4"/>
      <c r="G1894" s="4"/>
      <c r="I1894" s="4"/>
      <c r="J1894" s="4"/>
    </row>
    <row r="1895" spans="6:10">
      <c r="F1895" s="4"/>
      <c r="G1895" s="4"/>
      <c r="I1895" s="4"/>
      <c r="J1895" s="4"/>
    </row>
    <row r="1896" spans="6:10">
      <c r="F1896" s="4"/>
      <c r="G1896" s="4"/>
      <c r="I1896" s="4"/>
      <c r="J1896" s="4"/>
    </row>
    <row r="1897" spans="6:10">
      <c r="F1897" s="4"/>
      <c r="G1897" s="4"/>
      <c r="I1897" s="4"/>
      <c r="J1897" s="4"/>
    </row>
    <row r="1898" spans="6:10">
      <c r="F1898" s="4"/>
      <c r="G1898" s="4"/>
      <c r="I1898" s="4"/>
      <c r="J1898" s="4"/>
    </row>
    <row r="1899" spans="6:10">
      <c r="F1899" s="4"/>
      <c r="G1899" s="4"/>
      <c r="I1899" s="4"/>
      <c r="J1899" s="4"/>
    </row>
    <row r="1900" spans="6:10">
      <c r="F1900" s="4"/>
      <c r="G1900" s="4"/>
      <c r="I1900" s="4"/>
      <c r="J1900" s="4"/>
    </row>
    <row r="1901" spans="6:10">
      <c r="F1901" s="4"/>
      <c r="G1901" s="4"/>
      <c r="I1901" s="4"/>
      <c r="J1901" s="4"/>
    </row>
    <row r="1902" spans="6:10">
      <c r="F1902" s="4"/>
      <c r="G1902" s="4"/>
      <c r="I1902" s="4"/>
      <c r="J1902" s="4"/>
    </row>
    <row r="1903" spans="6:10">
      <c r="F1903" s="4"/>
      <c r="G1903" s="4"/>
      <c r="I1903" s="4"/>
      <c r="J1903" s="4"/>
    </row>
    <row r="1904" spans="6:10">
      <c r="F1904" s="4"/>
      <c r="G1904" s="4"/>
      <c r="I1904" s="4"/>
      <c r="J1904" s="4"/>
    </row>
    <row r="1905" spans="6:10">
      <c r="F1905" s="4"/>
      <c r="G1905" s="4"/>
      <c r="I1905" s="4"/>
      <c r="J1905" s="4"/>
    </row>
    <row r="1906" spans="6:10">
      <c r="F1906" s="4"/>
      <c r="G1906" s="4"/>
      <c r="I1906" s="4"/>
      <c r="J1906" s="4"/>
    </row>
    <row r="1907" spans="6:10">
      <c r="F1907" s="4"/>
      <c r="G1907" s="4"/>
      <c r="I1907" s="4"/>
      <c r="J1907" s="4"/>
    </row>
    <row r="1908" spans="6:10">
      <c r="F1908" s="4"/>
      <c r="G1908" s="4"/>
      <c r="I1908" s="4"/>
      <c r="J1908" s="4"/>
    </row>
    <row r="1909" spans="6:10">
      <c r="F1909" s="4"/>
      <c r="G1909" s="4"/>
      <c r="I1909" s="4"/>
      <c r="J1909" s="4"/>
    </row>
    <row r="1910" spans="6:10">
      <c r="F1910" s="4"/>
      <c r="G1910" s="4"/>
      <c r="I1910" s="4"/>
      <c r="J1910" s="4"/>
    </row>
    <row r="1911" spans="6:10">
      <c r="F1911" s="4"/>
      <c r="G1911" s="4"/>
      <c r="I1911" s="4"/>
      <c r="J1911" s="4"/>
    </row>
    <row r="1912" spans="6:10">
      <c r="F1912" s="4"/>
      <c r="G1912" s="4"/>
      <c r="I1912" s="4"/>
      <c r="J1912" s="4"/>
    </row>
    <row r="1913" spans="6:10">
      <c r="F1913" s="4"/>
      <c r="G1913" s="4"/>
      <c r="I1913" s="4"/>
      <c r="J1913" s="4"/>
    </row>
    <row r="1914" spans="6:10">
      <c r="F1914" s="4"/>
      <c r="G1914" s="4"/>
      <c r="I1914" s="4"/>
      <c r="J1914" s="4"/>
    </row>
    <row r="1915" spans="6:10">
      <c r="F1915" s="4"/>
      <c r="G1915" s="4"/>
      <c r="I1915" s="4"/>
      <c r="J1915" s="4"/>
    </row>
    <row r="1916" spans="6:10">
      <c r="F1916" s="4"/>
      <c r="G1916" s="4"/>
      <c r="I1916" s="4"/>
      <c r="J1916" s="4"/>
    </row>
    <row r="1917" spans="6:10">
      <c r="F1917" s="4"/>
      <c r="G1917" s="4"/>
      <c r="I1917" s="4"/>
      <c r="J1917" s="4"/>
    </row>
    <row r="1918" spans="6:10">
      <c r="F1918" s="4"/>
      <c r="G1918" s="4"/>
      <c r="I1918" s="4"/>
      <c r="J1918" s="4"/>
    </row>
    <row r="1919" spans="6:10">
      <c r="F1919" s="4"/>
      <c r="G1919" s="4"/>
      <c r="I1919" s="4"/>
      <c r="J1919" s="4"/>
    </row>
    <row r="1920" spans="6:10">
      <c r="F1920" s="4"/>
      <c r="G1920" s="4"/>
      <c r="I1920" s="4"/>
      <c r="J1920" s="4"/>
    </row>
    <row r="1921" spans="6:10">
      <c r="F1921" s="4"/>
      <c r="G1921" s="4"/>
      <c r="I1921" s="4"/>
      <c r="J1921" s="4"/>
    </row>
    <row r="1922" spans="6:10">
      <c r="F1922" s="4"/>
      <c r="G1922" s="4"/>
      <c r="I1922" s="4"/>
      <c r="J1922" s="4"/>
    </row>
    <row r="1923" spans="6:10">
      <c r="F1923" s="4"/>
      <c r="G1923" s="4"/>
      <c r="I1923" s="4"/>
      <c r="J1923" s="4"/>
    </row>
    <row r="1924" spans="6:10">
      <c r="F1924" s="4"/>
      <c r="G1924" s="4"/>
      <c r="I1924" s="4"/>
      <c r="J1924" s="4"/>
    </row>
    <row r="1925" spans="6:10">
      <c r="F1925" s="4"/>
      <c r="G1925" s="4"/>
      <c r="I1925" s="4"/>
      <c r="J1925" s="4"/>
    </row>
    <row r="1926" spans="6:10">
      <c r="F1926" s="4"/>
      <c r="G1926" s="4"/>
      <c r="I1926" s="4"/>
      <c r="J1926" s="4"/>
    </row>
    <row r="1927" spans="6:10">
      <c r="F1927" s="4"/>
      <c r="G1927" s="4"/>
      <c r="I1927" s="4"/>
      <c r="J1927" s="4"/>
    </row>
    <row r="1928" spans="6:10">
      <c r="F1928" s="4"/>
      <c r="G1928" s="4"/>
      <c r="I1928" s="4"/>
      <c r="J1928" s="4"/>
    </row>
  </sheetData>
  <sortState ref="D1745:G1766">
    <sortCondition ref="D1745"/>
  </sortState>
  <mergeCells count="138">
    <mergeCell ref="E42:H42"/>
    <mergeCell ref="E55:H55"/>
    <mergeCell ref="E68:H68"/>
    <mergeCell ref="E81:H81"/>
    <mergeCell ref="E94:H94"/>
    <mergeCell ref="D1:K2"/>
    <mergeCell ref="E3:H3"/>
    <mergeCell ref="E16:H16"/>
    <mergeCell ref="E29:H29"/>
    <mergeCell ref="E176:H176"/>
    <mergeCell ref="E188:H188"/>
    <mergeCell ref="E200:H200"/>
    <mergeCell ref="E212:H212"/>
    <mergeCell ref="E223:H223"/>
    <mergeCell ref="E108:H108"/>
    <mergeCell ref="E121:H121"/>
    <mergeCell ref="E134:H134"/>
    <mergeCell ref="E149:H149"/>
    <mergeCell ref="E163:H163"/>
    <mergeCell ref="E291:H291"/>
    <mergeCell ref="E297:H297"/>
    <mergeCell ref="E313:H313"/>
    <mergeCell ref="E324:H324"/>
    <mergeCell ref="E234:H234"/>
    <mergeCell ref="E246:H246"/>
    <mergeCell ref="E256:H256"/>
    <mergeCell ref="E267:H267"/>
    <mergeCell ref="E278:H278"/>
    <mergeCell ref="E355:H355"/>
    <mergeCell ref="E368:H368"/>
    <mergeCell ref="E381:H381"/>
    <mergeCell ref="E394:H394"/>
    <mergeCell ref="E407:H407"/>
    <mergeCell ref="E335:H335"/>
    <mergeCell ref="E347:H347"/>
    <mergeCell ref="E481:H481"/>
    <mergeCell ref="E487:H487"/>
    <mergeCell ref="E512:H512"/>
    <mergeCell ref="E521:H521"/>
    <mergeCell ref="E530:H530"/>
    <mergeCell ref="E421:H421"/>
    <mergeCell ref="E435:H435"/>
    <mergeCell ref="E448:H448"/>
    <mergeCell ref="E459:H459"/>
    <mergeCell ref="E470:H470"/>
    <mergeCell ref="E595:H595"/>
    <mergeCell ref="E500:H500"/>
    <mergeCell ref="E607:H607"/>
    <mergeCell ref="E620:H620"/>
    <mergeCell ref="E633:H633"/>
    <mergeCell ref="E647:H647"/>
    <mergeCell ref="E541:H541"/>
    <mergeCell ref="E555:H555"/>
    <mergeCell ref="E565:H565"/>
    <mergeCell ref="E573:H573"/>
    <mergeCell ref="E586:H586"/>
    <mergeCell ref="E718:H718"/>
    <mergeCell ref="E731:H731"/>
    <mergeCell ref="E745:H745"/>
    <mergeCell ref="E760:H760"/>
    <mergeCell ref="E770:H770"/>
    <mergeCell ref="E659:H659"/>
    <mergeCell ref="E672:H672"/>
    <mergeCell ref="E683:H683"/>
    <mergeCell ref="E695:H695"/>
    <mergeCell ref="E707:H707"/>
    <mergeCell ref="E835:H835"/>
    <mergeCell ref="E849:H849"/>
    <mergeCell ref="E863:H863"/>
    <mergeCell ref="E877:H877"/>
    <mergeCell ref="E891:H891"/>
    <mergeCell ref="E780:H780"/>
    <mergeCell ref="E790:H790"/>
    <mergeCell ref="E797:H797"/>
    <mergeCell ref="E810:H810"/>
    <mergeCell ref="E822:H822"/>
    <mergeCell ref="E970:H970"/>
    <mergeCell ref="E983:H983"/>
    <mergeCell ref="E997:H997"/>
    <mergeCell ref="E1011:H1011"/>
    <mergeCell ref="E1025:H1025"/>
    <mergeCell ref="E905:H905"/>
    <mergeCell ref="E918:H918"/>
    <mergeCell ref="E931:H931"/>
    <mergeCell ref="E944:H944"/>
    <mergeCell ref="E957:H957"/>
    <mergeCell ref="E1089:H1089"/>
    <mergeCell ref="E1100:H1100"/>
    <mergeCell ref="E1111:H1111"/>
    <mergeCell ref="E1123:H1123"/>
    <mergeCell ref="E1134:H1134"/>
    <mergeCell ref="E1035:H1035"/>
    <mergeCell ref="E1046:H1046"/>
    <mergeCell ref="E1056:H1056"/>
    <mergeCell ref="E1067:H1067"/>
    <mergeCell ref="E1077:H1077"/>
    <mergeCell ref="E1194:H1194"/>
    <mergeCell ref="E1202:H1202"/>
    <mergeCell ref="E1214:H1214"/>
    <mergeCell ref="E1224:H1224"/>
    <mergeCell ref="E1231:H1231"/>
    <mergeCell ref="E1144:H1144"/>
    <mergeCell ref="E1155:H1155"/>
    <mergeCell ref="E1165:H1165"/>
    <mergeCell ref="E1175:H1175"/>
    <mergeCell ref="E1185:H1185"/>
    <mergeCell ref="E1306:H1306"/>
    <mergeCell ref="E1330:H1330"/>
    <mergeCell ref="E1343:H1343"/>
    <mergeCell ref="E1358:H1358"/>
    <mergeCell ref="E1318:H1318"/>
    <mergeCell ref="E1241:H1241"/>
    <mergeCell ref="E1254:H1254"/>
    <mergeCell ref="E1266:H1266"/>
    <mergeCell ref="E1278:H1278"/>
    <mergeCell ref="E1293:H1293"/>
    <mergeCell ref="E1492:H1492"/>
    <mergeCell ref="E1525:H1525"/>
    <mergeCell ref="E1534:H1534"/>
    <mergeCell ref="E1543:H1543"/>
    <mergeCell ref="E1556:H1556"/>
    <mergeCell ref="E1370:H1370"/>
    <mergeCell ref="E1382:H1382"/>
    <mergeCell ref="E1396:H1396"/>
    <mergeCell ref="E1419:H1419"/>
    <mergeCell ref="E1450:H1450"/>
    <mergeCell ref="E1769:H1769"/>
    <mergeCell ref="E1794:H1794"/>
    <mergeCell ref="E1651:H1651"/>
    <mergeCell ref="E1685:H1685"/>
    <mergeCell ref="E1708:H1708"/>
    <mergeCell ref="E1733:H1733"/>
    <mergeCell ref="E1743:H1743"/>
    <mergeCell ref="E1563:H1563"/>
    <mergeCell ref="E1576:H1576"/>
    <mergeCell ref="E1588:H1588"/>
    <mergeCell ref="E1600:H1600"/>
    <mergeCell ref="E1612:H1612"/>
  </mergeCells>
  <phoneticPr fontId="4" type="noConversion"/>
  <printOptions horizontalCentered="1"/>
  <pageMargins left="0.23622047244094491" right="0.23622047244094491" top="0.35" bottom="0.36" header="0.31496062992125984" footer="0.31496062992125984"/>
  <pageSetup paperSize="9" scale="84" orientation="portrait" horizontalDpi="4294967293" r:id="rId1"/>
  <headerFooter alignWithMargins="0"/>
  <rowBreaks count="33" manualBreakCount="33">
    <brk id="54" min="3" max="10" man="1"/>
    <brk id="107" min="3" max="10" man="1"/>
    <brk id="162" min="3" max="10" man="1"/>
    <brk id="211" min="3" max="10" man="1"/>
    <brk id="266" min="3" max="10" man="1"/>
    <brk id="323" min="3" max="10" man="1"/>
    <brk id="367" min="3" max="10" man="1"/>
    <brk id="420" min="3" max="10" man="1"/>
    <brk id="480" min="3" max="10" man="1"/>
    <brk id="540" min="3" max="10" man="1"/>
    <brk id="594" min="3" max="10" man="1"/>
    <brk id="646" min="3" max="10" man="1"/>
    <brk id="694" min="3" max="10" man="1"/>
    <brk id="744" min="3" max="10" man="1"/>
    <brk id="809" min="3" max="10" man="1"/>
    <brk id="876" min="3" max="10" man="1"/>
    <brk id="930" min="3" max="10" man="1"/>
    <brk id="982" min="3" max="10" man="1"/>
    <brk id="1034" min="3" max="10" man="1"/>
    <brk id="1088" min="3" max="10" man="1"/>
    <brk id="1143" min="3" max="10" man="1"/>
    <brk id="1193" min="3" max="10" man="1"/>
    <brk id="1253" min="3" max="10" man="1"/>
    <brk id="1317" min="3" max="10" man="1"/>
    <brk id="1369" min="3" max="10" man="1"/>
    <brk id="1418" min="3" max="10" man="1"/>
    <brk id="1491" min="3" max="10" man="1"/>
    <brk id="1533" min="3" max="10" man="1"/>
    <brk id="1575" min="3" max="10" man="1"/>
    <brk id="1611" min="3" max="10" man="1"/>
    <brk id="1650" min="3" max="10" man="1"/>
    <brk id="1707" min="3" max="10" man="1"/>
    <brk id="1768" min="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31"/>
  <sheetViews>
    <sheetView topLeftCell="A4" workbookViewId="0">
      <selection activeCell="D18" sqref="D18"/>
    </sheetView>
  </sheetViews>
  <sheetFormatPr defaultRowHeight="12.75"/>
  <cols>
    <col min="1" max="1" width="12.28515625" customWidth="1"/>
    <col min="3" max="3" width="37.7109375" bestFit="1" customWidth="1"/>
    <col min="4" max="4" width="26.42578125" bestFit="1" customWidth="1"/>
  </cols>
  <sheetData>
    <row r="1" spans="1:4" ht="25.5">
      <c r="A1" s="1" t="str">
        <f>+Výsledky!D1</f>
        <v>49. Černožický kilometr 4.9.2021</v>
      </c>
    </row>
    <row r="3" spans="1:4" ht="13.5" thickBot="1"/>
    <row r="4" spans="1:4" ht="21.75" thickBot="1">
      <c r="A4" s="13" t="s">
        <v>1630</v>
      </c>
      <c r="B4" s="52"/>
      <c r="C4" s="52"/>
      <c r="D4" s="53" t="s">
        <v>1631</v>
      </c>
    </row>
    <row r="5" spans="1:4" ht="21">
      <c r="A5" s="13">
        <v>1</v>
      </c>
      <c r="B5" s="14" t="s">
        <v>5</v>
      </c>
      <c r="C5" s="14" t="s">
        <v>77</v>
      </c>
      <c r="D5" s="54">
        <v>198</v>
      </c>
    </row>
    <row r="6" spans="1:4" ht="21">
      <c r="A6" s="15">
        <v>2</v>
      </c>
      <c r="B6" s="3" t="s">
        <v>7</v>
      </c>
      <c r="C6" s="3" t="s">
        <v>88</v>
      </c>
      <c r="D6" s="55">
        <v>133.5</v>
      </c>
    </row>
    <row r="7" spans="1:4" ht="21">
      <c r="A7" s="15">
        <v>3</v>
      </c>
      <c r="B7" s="3" t="s">
        <v>83</v>
      </c>
      <c r="C7" s="3" t="s">
        <v>189</v>
      </c>
      <c r="D7" s="55">
        <v>128.5</v>
      </c>
    </row>
    <row r="8" spans="1:4" ht="21">
      <c r="A8" s="16">
        <v>4</v>
      </c>
      <c r="B8" s="2" t="s">
        <v>14</v>
      </c>
      <c r="C8" s="3" t="s">
        <v>89</v>
      </c>
      <c r="D8" s="56">
        <v>123.5</v>
      </c>
    </row>
    <row r="9" spans="1:4" ht="21">
      <c r="A9" s="15">
        <v>5</v>
      </c>
      <c r="B9" s="3" t="s">
        <v>360</v>
      </c>
      <c r="C9" s="3" t="s">
        <v>543</v>
      </c>
      <c r="D9" s="55">
        <v>115.5</v>
      </c>
    </row>
    <row r="10" spans="1:4" ht="21">
      <c r="A10" s="15">
        <v>6</v>
      </c>
      <c r="B10" s="3" t="s">
        <v>17</v>
      </c>
      <c r="C10" s="3" t="s">
        <v>78</v>
      </c>
      <c r="D10" s="55">
        <v>103</v>
      </c>
    </row>
    <row r="11" spans="1:4" ht="21">
      <c r="A11" s="16">
        <v>7</v>
      </c>
      <c r="B11" s="2" t="s">
        <v>121</v>
      </c>
      <c r="C11" s="2" t="s">
        <v>187</v>
      </c>
      <c r="D11" s="56">
        <v>101.5</v>
      </c>
    </row>
    <row r="12" spans="1:4" ht="21">
      <c r="A12" s="15">
        <v>8</v>
      </c>
      <c r="B12" s="3" t="s">
        <v>129</v>
      </c>
      <c r="C12" s="3" t="s">
        <v>547</v>
      </c>
      <c r="D12" s="55">
        <v>96.5</v>
      </c>
    </row>
    <row r="13" spans="1:4" ht="21">
      <c r="A13" s="15">
        <v>9</v>
      </c>
      <c r="B13" s="3" t="s">
        <v>9</v>
      </c>
      <c r="C13" s="3" t="s">
        <v>79</v>
      </c>
      <c r="D13" s="55">
        <v>94.5</v>
      </c>
    </row>
    <row r="14" spans="1:4" ht="21">
      <c r="A14" s="15">
        <v>10</v>
      </c>
      <c r="B14" s="3" t="s">
        <v>3</v>
      </c>
      <c r="C14" s="3" t="s">
        <v>74</v>
      </c>
      <c r="D14" s="55">
        <v>81</v>
      </c>
    </row>
    <row r="15" spans="1:4" ht="21">
      <c r="A15" s="15">
        <v>11</v>
      </c>
      <c r="B15" s="3" t="s">
        <v>80</v>
      </c>
      <c r="C15" s="3" t="s">
        <v>81</v>
      </c>
      <c r="D15" s="55">
        <v>67.5</v>
      </c>
    </row>
    <row r="16" spans="1:4" ht="21">
      <c r="A16" s="15">
        <v>12</v>
      </c>
      <c r="B16" s="3" t="s">
        <v>0</v>
      </c>
      <c r="C16" s="3" t="s">
        <v>73</v>
      </c>
      <c r="D16" s="55">
        <v>63</v>
      </c>
    </row>
    <row r="17" spans="1:4" ht="21">
      <c r="A17" s="15">
        <v>13</v>
      </c>
      <c r="B17" s="3" t="s">
        <v>22</v>
      </c>
      <c r="C17" s="3" t="s">
        <v>71</v>
      </c>
      <c r="D17" s="55">
        <v>60.5</v>
      </c>
    </row>
    <row r="18" spans="1:4" ht="21">
      <c r="A18" s="15">
        <v>14</v>
      </c>
      <c r="B18" s="3" t="s">
        <v>26</v>
      </c>
      <c r="C18" s="3" t="s">
        <v>86</v>
      </c>
      <c r="D18" s="55">
        <v>56.5</v>
      </c>
    </row>
    <row r="19" spans="1:4" ht="21">
      <c r="A19" s="15" t="s">
        <v>1632</v>
      </c>
      <c r="B19" s="3" t="s">
        <v>122</v>
      </c>
      <c r="C19" s="3" t="s">
        <v>188</v>
      </c>
      <c r="D19" s="55">
        <v>55.5</v>
      </c>
    </row>
    <row r="20" spans="1:4" ht="21">
      <c r="A20" s="15" t="s">
        <v>1632</v>
      </c>
      <c r="B20" s="51" t="s">
        <v>8</v>
      </c>
      <c r="C20" s="51" t="s">
        <v>84</v>
      </c>
      <c r="D20" s="55">
        <v>55.5</v>
      </c>
    </row>
    <row r="21" spans="1:4" ht="21">
      <c r="A21" s="15">
        <v>17</v>
      </c>
      <c r="B21" s="3" t="s">
        <v>34</v>
      </c>
      <c r="C21" s="3" t="s">
        <v>72</v>
      </c>
      <c r="D21" s="55">
        <v>46</v>
      </c>
    </row>
    <row r="22" spans="1:4" ht="21">
      <c r="A22" s="15">
        <v>18</v>
      </c>
      <c r="B22" s="3" t="s">
        <v>21</v>
      </c>
      <c r="C22" s="3" t="s">
        <v>75</v>
      </c>
      <c r="D22" s="55">
        <v>43.5</v>
      </c>
    </row>
    <row r="23" spans="1:4" ht="21">
      <c r="A23" s="15">
        <v>19</v>
      </c>
      <c r="B23" s="3" t="s">
        <v>4</v>
      </c>
      <c r="C23" s="3" t="s">
        <v>76</v>
      </c>
      <c r="D23" s="55">
        <v>37</v>
      </c>
    </row>
    <row r="24" spans="1:4" ht="21">
      <c r="A24" s="15">
        <v>20</v>
      </c>
      <c r="B24" s="3" t="s">
        <v>327</v>
      </c>
      <c r="C24" s="3" t="s">
        <v>544</v>
      </c>
      <c r="D24" s="55">
        <v>30</v>
      </c>
    </row>
    <row r="25" spans="1:4" ht="21">
      <c r="A25" s="15">
        <v>21</v>
      </c>
      <c r="B25" s="3" t="s">
        <v>11</v>
      </c>
      <c r="C25" s="3" t="s">
        <v>85</v>
      </c>
      <c r="D25" s="55">
        <v>27</v>
      </c>
    </row>
    <row r="26" spans="1:4" ht="21">
      <c r="A26" s="15">
        <v>22</v>
      </c>
      <c r="B26" s="3" t="s">
        <v>328</v>
      </c>
      <c r="C26" s="3" t="s">
        <v>546</v>
      </c>
      <c r="D26" s="55">
        <v>14</v>
      </c>
    </row>
    <row r="27" spans="1:4" ht="21">
      <c r="A27" s="15">
        <v>23</v>
      </c>
      <c r="B27" s="50" t="s">
        <v>197</v>
      </c>
      <c r="C27" s="50" t="s">
        <v>548</v>
      </c>
      <c r="D27" s="55">
        <v>12.5</v>
      </c>
    </row>
    <row r="28" spans="1:4" ht="21">
      <c r="A28" s="15">
        <v>24</v>
      </c>
      <c r="B28" s="3" t="s">
        <v>249</v>
      </c>
      <c r="C28" s="3" t="s">
        <v>542</v>
      </c>
      <c r="D28" s="55">
        <v>9</v>
      </c>
    </row>
    <row r="29" spans="1:4" ht="21">
      <c r="A29" s="15">
        <v>25</v>
      </c>
      <c r="B29" s="3" t="s">
        <v>128</v>
      </c>
      <c r="C29" s="3" t="s">
        <v>545</v>
      </c>
      <c r="D29" s="55">
        <v>5</v>
      </c>
    </row>
    <row r="30" spans="1:4" ht="21">
      <c r="A30" s="17">
        <v>26</v>
      </c>
      <c r="B30" s="3" t="s">
        <v>30</v>
      </c>
      <c r="C30" s="3" t="s">
        <v>82</v>
      </c>
      <c r="D30" s="57">
        <v>2.5</v>
      </c>
    </row>
    <row r="31" spans="1:4" ht="21.75" thickBot="1">
      <c r="A31" s="18">
        <v>27</v>
      </c>
      <c r="B31" s="19" t="s">
        <v>551</v>
      </c>
      <c r="C31" s="19" t="s">
        <v>563</v>
      </c>
      <c r="D31" s="58">
        <v>2</v>
      </c>
    </row>
  </sheetData>
  <sortState ref="A6:C31">
    <sortCondition descending="1" ref="A5"/>
  </sortState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Výsledky</vt:lpstr>
      <vt:lpstr>Pořadí oddílů</vt:lpstr>
      <vt:lpstr>Výsledky!Oblast_tisku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Hruška</dc:creator>
  <cp:lastModifiedBy>Petr Reich</cp:lastModifiedBy>
  <cp:lastPrinted>2021-09-05T10:00:49Z</cp:lastPrinted>
  <dcterms:created xsi:type="dcterms:W3CDTF">2016-08-31T09:51:56Z</dcterms:created>
  <dcterms:modified xsi:type="dcterms:W3CDTF">2021-09-06T05:18:57Z</dcterms:modified>
</cp:coreProperties>
</file>